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0b\AC\Temp\"/>
    </mc:Choice>
  </mc:AlternateContent>
  <xr:revisionPtr revIDLastSave="0" documentId="8_{A40119EF-3552-FB4C-BB4E-5793F487AD3D}" xr6:coauthVersionLast="47" xr6:coauthVersionMax="47" xr10:uidLastSave="{00000000-0000-0000-0000-000000000000}"/>
  <bookViews>
    <workbookView xWindow="-60" yWindow="-60" windowWidth="15480" windowHeight="11640" activeTab="1" xr2:uid="{00000000-000D-0000-FFFF-FFFF00000000}"/>
  </bookViews>
  <sheets>
    <sheet name="مخطط1" sheetId="1" r:id="rId1"/>
    <sheet name="ورقة1" sheetId="2" r:id="rId2"/>
    <sheet name="ورقة2" sheetId="3" r:id="rId3"/>
    <sheet name="ورقة3" sheetId="4" r:id="rId4"/>
  </sheets>
  <definedNames>
    <definedName name="_xlnm.Print_Area" localSheetId="1">ورقة1!$A$1:$I$24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2" l="1"/>
  <c r="D7" i="2"/>
  <c r="E7" i="2"/>
  <c r="F7" i="2"/>
  <c r="G7" i="2"/>
  <c r="H7" i="2"/>
  <c r="I7" i="2"/>
  <c r="D8" i="2"/>
  <c r="E8" i="2"/>
  <c r="F8" i="2"/>
  <c r="G8" i="2"/>
  <c r="H8" i="2"/>
  <c r="I8" i="2"/>
  <c r="D9" i="2"/>
  <c r="E9" i="2"/>
  <c r="F9" i="2"/>
  <c r="G9" i="2"/>
  <c r="H9" i="2"/>
  <c r="I9" i="2"/>
  <c r="D10" i="2"/>
  <c r="E10" i="2"/>
  <c r="F10" i="2"/>
  <c r="G10" i="2"/>
  <c r="H10" i="2"/>
  <c r="I10" i="2"/>
  <c r="D11" i="2"/>
  <c r="E11" i="2"/>
  <c r="F11" i="2"/>
  <c r="G11" i="2"/>
  <c r="H11" i="2"/>
  <c r="I11" i="2"/>
  <c r="D12" i="2"/>
  <c r="E12" i="2"/>
  <c r="F12" i="2"/>
  <c r="G12" i="2"/>
  <c r="H12" i="2"/>
  <c r="I12" i="2"/>
  <c r="D13" i="2"/>
  <c r="E13" i="2"/>
  <c r="F13" i="2"/>
  <c r="G13" i="2"/>
  <c r="H13" i="2"/>
  <c r="I13" i="2"/>
  <c r="D14" i="2"/>
  <c r="E14" i="2"/>
  <c r="F14" i="2"/>
  <c r="G14" i="2"/>
  <c r="H14" i="2"/>
  <c r="I14" i="2"/>
  <c r="D15" i="2"/>
  <c r="E15" i="2"/>
  <c r="F15" i="2"/>
  <c r="G15" i="2"/>
  <c r="H15" i="2"/>
  <c r="I15" i="2"/>
  <c r="D16" i="2"/>
  <c r="E16" i="2"/>
  <c r="F16" i="2"/>
  <c r="G16" i="2"/>
  <c r="H16" i="2"/>
  <c r="I16" i="2"/>
  <c r="D17" i="2"/>
  <c r="E17" i="2"/>
  <c r="F17" i="2"/>
  <c r="G17" i="2"/>
  <c r="H17" i="2"/>
  <c r="I17" i="2"/>
</calcChain>
</file>

<file path=xl/sharedStrings.xml><?xml version="1.0" encoding="utf-8"?>
<sst xmlns="http://schemas.openxmlformats.org/spreadsheetml/2006/main" count="43" uniqueCount="41">
  <si>
    <t xml:space="preserve">جدول مواصفات الإمتحان النهائي </t>
  </si>
  <si>
    <t>المادة:</t>
  </si>
  <si>
    <t>الصف:</t>
  </si>
  <si>
    <t>علامة الإمتحان:</t>
  </si>
  <si>
    <t xml:space="preserve">رقم </t>
  </si>
  <si>
    <t xml:space="preserve">اسم الوحدة </t>
  </si>
  <si>
    <t>وزن الوحدة</t>
  </si>
  <si>
    <t xml:space="preserve">علامة الوحدة </t>
  </si>
  <si>
    <t>المهارات</t>
  </si>
  <si>
    <t>المجموع</t>
  </si>
  <si>
    <t>عليا (تحليل وتركيب)20%</t>
  </si>
  <si>
    <t>دنيا (فهم واستيعات ومعرفه)60%</t>
  </si>
  <si>
    <t>متوسطه(تطبيق)20%</t>
  </si>
  <si>
    <t>الأولى</t>
  </si>
  <si>
    <t>الثانية</t>
  </si>
  <si>
    <t>المجموع:</t>
  </si>
  <si>
    <t>علامة الوحدة</t>
  </si>
  <si>
    <t>الوزن*علامة الامتحان/100</t>
  </si>
  <si>
    <t>الفهم والاستيعاب</t>
  </si>
  <si>
    <t>العلامة المخصصه*60%</t>
  </si>
  <si>
    <t>تطبيق</t>
  </si>
  <si>
    <t>العلامة المخصصه*20%</t>
  </si>
  <si>
    <t>قدرات عقلية عليا</t>
  </si>
  <si>
    <t xml:space="preserve"> عدد الصفحات</t>
  </si>
  <si>
    <t>الثالثة</t>
  </si>
  <si>
    <t>عدد الصفحات*100/عدد الصفحات الكلي</t>
  </si>
  <si>
    <t>الرابعة</t>
  </si>
  <si>
    <t>الخامسة</t>
  </si>
  <si>
    <t>السادسة</t>
  </si>
  <si>
    <t>السابعة</t>
  </si>
  <si>
    <t>الثامنة</t>
  </si>
  <si>
    <t>التاسعة</t>
  </si>
  <si>
    <t>الفصل الثاني</t>
  </si>
  <si>
    <t xml:space="preserve">معلمات المادة : </t>
  </si>
  <si>
    <t>العلوم</t>
  </si>
  <si>
    <t>جسم الانسان وصحته</t>
  </si>
  <si>
    <t>الحرارة</t>
  </si>
  <si>
    <t>علوم الطقس والفضاء</t>
  </si>
  <si>
    <t>المغناطيسية</t>
  </si>
  <si>
    <t>الروابط والتفاعلات الكيميائية</t>
  </si>
  <si>
    <t>ثامن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</si>
</sst>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indexed="8"/>
      <name val="Arial"/>
      <family val="2"/>
      <charset val="178"/>
    </font>
    <font>
      <b/>
      <sz val="10"/>
      <name val="Arial"/>
      <family val="2"/>
    </font>
    <font>
      <b/>
      <u/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  <charset val="178"/>
    </font>
    <font>
      <b/>
      <u/>
      <sz val="16"/>
      <name val="Arial"/>
      <family val="2"/>
    </font>
    <font>
      <sz val="11"/>
      <color indexed="8"/>
      <name val="Arial"/>
      <family val="2"/>
      <charset val="178"/>
    </font>
    <font>
      <sz val="11"/>
      <color indexed="9"/>
      <name val="Arial"/>
      <family val="2"/>
      <charset val="178"/>
    </font>
    <font>
      <b/>
      <sz val="11"/>
      <color indexed="8"/>
      <name val="Arial"/>
      <family val="2"/>
      <charset val="178"/>
    </font>
    <font>
      <b/>
      <sz val="11"/>
      <color indexed="9"/>
      <name val="Arial"/>
      <family val="2"/>
      <charset val="178"/>
    </font>
    <font>
      <sz val="11"/>
      <color indexed="10"/>
      <name val="Arial"/>
      <family val="2"/>
      <charset val="178"/>
    </font>
    <font>
      <i/>
      <sz val="11"/>
      <color indexed="23"/>
      <name val="Arial"/>
      <family val="2"/>
      <charset val="178"/>
    </font>
    <font>
      <b/>
      <sz val="11"/>
      <color rgb="FF3F3F3F"/>
      <name val="Arial"/>
      <family val="2"/>
      <charset val="178"/>
    </font>
    <font>
      <sz val="11"/>
      <color rgb="FF3F3F76"/>
      <name val="Arial"/>
      <family val="2"/>
      <charset val="178"/>
    </font>
    <font>
      <sz val="11"/>
      <color rgb="FF006100"/>
      <name val="Arial"/>
      <family val="2"/>
      <charset val="178"/>
    </font>
    <font>
      <b/>
      <sz val="11"/>
      <color rgb="FFFA7D00"/>
      <name val="Arial"/>
      <family val="2"/>
      <charset val="178"/>
    </font>
    <font>
      <sz val="11"/>
      <color rgb="FFFA7D00"/>
      <name val="Arial"/>
      <family val="2"/>
      <charset val="178"/>
    </font>
    <font>
      <sz val="11"/>
      <color rgb="FF9C0006"/>
      <name val="Arial"/>
      <family val="2"/>
      <charset val="178"/>
    </font>
    <font>
      <b/>
      <sz val="18"/>
      <color rgb="FF1F4A7E"/>
      <name val="Times New Roman"/>
      <family val="2"/>
      <charset val="178"/>
    </font>
    <font>
      <b/>
      <sz val="15"/>
      <color rgb="FF1F4A7E"/>
      <name val="Arial"/>
      <family val="2"/>
      <charset val="178"/>
    </font>
    <font>
      <b/>
      <sz val="13"/>
      <color rgb="FF1F4A7E"/>
      <name val="Arial"/>
      <family val="2"/>
      <charset val="178"/>
    </font>
    <font>
      <b/>
      <sz val="11"/>
      <color rgb="FF1F4A7E"/>
      <name val="Arial"/>
      <family val="2"/>
      <charset val="178"/>
    </font>
    <font>
      <sz val="11"/>
      <color rgb="FF9C6500"/>
      <name val="Arial"/>
      <family val="2"/>
      <charset val="178"/>
    </font>
  </fonts>
  <fills count="3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DCE5F1"/>
      </patternFill>
    </fill>
    <fill>
      <patternFill patternType="solid">
        <fgColor rgb="FFF2DCDB"/>
      </patternFill>
    </fill>
    <fill>
      <patternFill patternType="solid">
        <fgColor rgb="FFEAF1DD"/>
      </patternFill>
    </fill>
    <fill>
      <patternFill patternType="solid">
        <fgColor rgb="FFE5DFEC"/>
      </patternFill>
    </fill>
    <fill>
      <patternFill patternType="solid">
        <fgColor rgb="FFDBEEF3"/>
      </patternFill>
    </fill>
    <fill>
      <patternFill patternType="solid">
        <fgColor rgb="FFFDE9D9"/>
      </patternFill>
    </fill>
    <fill>
      <patternFill patternType="solid">
        <fgColor rgb="FFB9CCE4"/>
      </patternFill>
    </fill>
    <fill>
      <patternFill patternType="solid">
        <fgColor rgb="FFE6B9B8"/>
      </patternFill>
    </fill>
    <fill>
      <patternFill patternType="solid">
        <fgColor rgb="FFD6E3BC"/>
      </patternFill>
    </fill>
    <fill>
      <patternFill patternType="solid">
        <fgColor rgb="FFCBC0D9"/>
      </patternFill>
    </fill>
    <fill>
      <patternFill patternType="solid">
        <fgColor rgb="FFB7DDE8"/>
      </patternFill>
    </fill>
    <fill>
      <patternFill patternType="solid">
        <fgColor rgb="FFFBD4B4"/>
      </patternFill>
    </fill>
    <fill>
      <patternFill patternType="solid">
        <fgColor rgb="FF96B3D7"/>
      </patternFill>
    </fill>
    <fill>
      <patternFill patternType="solid">
        <fgColor rgb="FFD99694"/>
      </patternFill>
    </fill>
    <fill>
      <patternFill patternType="solid">
        <fgColor rgb="FFC2D69B"/>
      </patternFill>
    </fill>
    <fill>
      <patternFill patternType="solid">
        <fgColor rgb="FFB2A1C6"/>
      </patternFill>
    </fill>
    <fill>
      <patternFill patternType="solid">
        <fgColor rgb="FF94CDDD"/>
      </patternFill>
    </fill>
    <fill>
      <patternFill patternType="solid">
        <fgColor rgb="FFFABF8F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5181BD"/>
      </patternFill>
    </fill>
    <fill>
      <patternFill patternType="solid">
        <fgColor rgb="FFC0514D"/>
      </patternFill>
    </fill>
    <fill>
      <patternFill patternType="solid">
        <fgColor rgb="FF9ABA58"/>
      </patternFill>
    </fill>
    <fill>
      <patternFill patternType="solid">
        <fgColor rgb="FF7E62A1"/>
      </patternFill>
    </fill>
    <fill>
      <patternFill patternType="solid">
        <fgColor rgb="FF4CACC6"/>
      </patternFill>
    </fill>
    <fill>
      <patternFill patternType="solid">
        <fgColor rgb="FFF79544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5181BD"/>
      </top>
      <bottom style="double">
        <color rgb="FF5181BD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2">
    <xf numFmtId="0" fontId="0" fillId="0" borderId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13" fillId="25" borderId="9" applyNumberFormat="0" applyAlignment="0" applyProtection="0"/>
    <xf numFmtId="0" fontId="14" fillId="26" borderId="10" applyNumberFormat="0" applyAlignment="0" applyProtection="0"/>
    <xf numFmtId="0" fontId="9" fillId="0" borderId="11" applyNumberFormat="0" applyFill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15" fillId="33" borderId="0" applyNumberFormat="0" applyBorder="0" applyAlignment="0" applyProtection="0"/>
    <xf numFmtId="0" fontId="16" fillId="25" borderId="10" applyNumberFormat="0" applyAlignment="0" applyProtection="0"/>
    <xf numFmtId="0" fontId="10" fillId="34" borderId="12" applyNumberFormat="0" applyAlignment="0" applyProtection="0"/>
    <xf numFmtId="0" fontId="17" fillId="0" borderId="13" applyNumberFormat="0" applyFill="0" applyAlignment="0" applyProtection="0"/>
    <xf numFmtId="0" fontId="18" fillId="35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3" fillId="36" borderId="0" applyNumberFormat="0" applyBorder="0" applyAlignment="0" applyProtection="0"/>
    <xf numFmtId="0" fontId="5" fillId="37" borderId="17" applyNumberFormat="0" applyFon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readingOrder="2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3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3" fillId="6" borderId="2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</cellXfs>
  <cellStyles count="42">
    <cellStyle name="20% - تمييز1" xfId="1" xr:uid="{00000000-0005-0000-0000-000000000000}"/>
    <cellStyle name="20% - تمييز2" xfId="2" xr:uid="{00000000-0005-0000-0000-000001000000}"/>
    <cellStyle name="20% - تمييز3" xfId="3" xr:uid="{00000000-0005-0000-0000-000002000000}"/>
    <cellStyle name="20% - تمييز4" xfId="4" xr:uid="{00000000-0005-0000-0000-000003000000}"/>
    <cellStyle name="20% - تمييز5" xfId="5" xr:uid="{00000000-0005-0000-0000-000004000000}"/>
    <cellStyle name="20% - تمييز6" xfId="6" xr:uid="{00000000-0005-0000-0000-000005000000}"/>
    <cellStyle name="40% - تمييز1" xfId="7" xr:uid="{00000000-0005-0000-0000-000006000000}"/>
    <cellStyle name="40% - تمييز2" xfId="8" xr:uid="{00000000-0005-0000-0000-000007000000}"/>
    <cellStyle name="40% - تمييز3" xfId="9" xr:uid="{00000000-0005-0000-0000-000008000000}"/>
    <cellStyle name="40% - تمييز4" xfId="10" xr:uid="{00000000-0005-0000-0000-000009000000}"/>
    <cellStyle name="40% - تمييز5" xfId="11" xr:uid="{00000000-0005-0000-0000-00000A000000}"/>
    <cellStyle name="40% - تمييز6" xfId="12" xr:uid="{00000000-0005-0000-0000-00000B000000}"/>
    <cellStyle name="60% - تمييز1" xfId="13" xr:uid="{00000000-0005-0000-0000-00000C000000}"/>
    <cellStyle name="60% - تمييز2" xfId="14" xr:uid="{00000000-0005-0000-0000-00000D000000}"/>
    <cellStyle name="60% - تمييز3" xfId="15" xr:uid="{00000000-0005-0000-0000-00000E000000}"/>
    <cellStyle name="60% - تمييز4" xfId="16" xr:uid="{00000000-0005-0000-0000-00000F000000}"/>
    <cellStyle name="60% - تمييز5" xfId="17" xr:uid="{00000000-0005-0000-0000-000010000000}"/>
    <cellStyle name="60% - تمييز6" xfId="18" xr:uid="{00000000-0005-0000-0000-000011000000}"/>
    <cellStyle name="إخراج" xfId="19" xr:uid="{00000000-0005-0000-0000-000013000000}"/>
    <cellStyle name="إدخال" xfId="20" xr:uid="{00000000-0005-0000-0000-000014000000}"/>
    <cellStyle name="الإجمالي" xfId="21" xr:uid="{00000000-0005-0000-0000-000015000000}"/>
    <cellStyle name="تمييز1" xfId="22" xr:uid="{00000000-0005-0000-0000-000016000000}"/>
    <cellStyle name="تمييز2" xfId="23" xr:uid="{00000000-0005-0000-0000-000017000000}"/>
    <cellStyle name="تمييز3" xfId="24" xr:uid="{00000000-0005-0000-0000-000018000000}"/>
    <cellStyle name="تمييز4" xfId="25" xr:uid="{00000000-0005-0000-0000-000019000000}"/>
    <cellStyle name="تمييز5" xfId="26" xr:uid="{00000000-0005-0000-0000-00001A000000}"/>
    <cellStyle name="تمييز6" xfId="27" xr:uid="{00000000-0005-0000-0000-00001B000000}"/>
    <cellStyle name="جيد" xfId="28" xr:uid="{00000000-0005-0000-0000-00001C000000}"/>
    <cellStyle name="حساب" xfId="29" xr:uid="{00000000-0005-0000-0000-00001D000000}"/>
    <cellStyle name="خلية تدقيق" xfId="30" xr:uid="{00000000-0005-0000-0000-00001E000000}"/>
    <cellStyle name="خلية مرتبطة" xfId="31" xr:uid="{00000000-0005-0000-0000-00001F000000}"/>
    <cellStyle name="سيئ" xfId="32" xr:uid="{00000000-0005-0000-0000-000020000000}"/>
    <cellStyle name="عادي" xfId="0" builtinId="0"/>
    <cellStyle name="عنوان" xfId="33" xr:uid="{00000000-0005-0000-0000-000021000000}"/>
    <cellStyle name="عنوان 1" xfId="34" xr:uid="{00000000-0005-0000-0000-000022000000}"/>
    <cellStyle name="عنوان 2" xfId="35" xr:uid="{00000000-0005-0000-0000-000023000000}"/>
    <cellStyle name="عنوان 3" xfId="36" xr:uid="{00000000-0005-0000-0000-000024000000}"/>
    <cellStyle name="عنوان 4" xfId="37" xr:uid="{00000000-0005-0000-0000-000025000000}"/>
    <cellStyle name="محايد" xfId="38" xr:uid="{00000000-0005-0000-0000-000026000000}"/>
    <cellStyle name="ملاحظة" xfId="39" xr:uid="{00000000-0005-0000-0000-000027000000}"/>
    <cellStyle name="نص تحذير" xfId="40" xr:uid="{00000000-0005-0000-0000-000028000000}"/>
    <cellStyle name="نص توضيحي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2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1" Type="http://schemas.openxmlformats.org/officeDocument/2006/relationships/chartsheet" Target="chart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3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ar-S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ورقة1!$B$1:$B$5</c:f>
              <c:strCache>
                <c:ptCount val="5"/>
                <c:pt idx="0">
                  <c:v>جدول مواصفات الإمتحان النهائي </c:v>
                </c:pt>
                <c:pt idx="1">
                  <c:v>معلمات المادة : </c:v>
                </c:pt>
                <c:pt idx="2">
                  <c:v>العلوم</c:v>
                </c:pt>
                <c:pt idx="3">
                  <c:v>علامة الإمتحان:</c:v>
                </c:pt>
                <c:pt idx="4">
                  <c:v>اسم الوحدة </c:v>
                </c:pt>
              </c:strCache>
            </c:strRef>
          </c:tx>
          <c:spPr>
            <a:solidFill>
              <a:srgbClr val="4471A7"/>
            </a:solidFill>
            <a:ln w="25400">
              <a:noFill/>
            </a:ln>
          </c:spPr>
          <c:invertIfNegative val="0"/>
          <c:cat>
            <c:strRef>
              <c:f>ورقة1!$A$6:$A$17</c:f>
              <c:strCache>
                <c:ptCount val="12"/>
                <c:pt idx="1">
                  <c:v>الأولى</c:v>
                </c:pt>
                <c:pt idx="2">
                  <c:v>الثانية</c:v>
                </c:pt>
                <c:pt idx="3">
                  <c:v>الثالثة</c:v>
                </c:pt>
                <c:pt idx="4">
                  <c:v>الرابعة</c:v>
                </c:pt>
                <c:pt idx="5">
                  <c:v>الخامسة</c:v>
                </c:pt>
                <c:pt idx="6">
                  <c:v>السادسة</c:v>
                </c:pt>
                <c:pt idx="7">
                  <c:v>السابعة</c:v>
                </c:pt>
                <c:pt idx="8">
                  <c:v>الثامنة</c:v>
                </c:pt>
                <c:pt idx="9">
                  <c:v>التاسعة</c:v>
                </c:pt>
                <c:pt idx="11">
                  <c:v>المجموع:</c:v>
                </c:pt>
              </c:strCache>
            </c:strRef>
          </c:cat>
          <c:val>
            <c:numRef>
              <c:f>ورقة1!$B$6:$B$17</c:f>
              <c:numCache>
                <c:formatCode>d\-mmm</c:formatCode>
                <c:ptCount val="12"/>
                <c:pt idx="1">
                  <c:v>0</c:v>
                </c:pt>
                <c:pt idx="2" formatCode="General">
                  <c:v>0</c:v>
                </c:pt>
                <c:pt idx="3" formatCode="General">
                  <c:v>0</c:v>
                </c:pt>
                <c:pt idx="4" formatCode="General">
                  <c:v>0</c:v>
                </c:pt>
                <c:pt idx="5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16-4622-B5FA-F4CC986B1AAC}"/>
            </c:ext>
          </c:extLst>
        </c:ser>
        <c:ser>
          <c:idx val="1"/>
          <c:order val="1"/>
          <c:tx>
            <c:strRef>
              <c:f>ورقة1!$C$1:$C$5</c:f>
              <c:strCache>
                <c:ptCount val="5"/>
                <c:pt idx="0">
                  <c:v>جدول مواصفات الإمتحان النهائي </c:v>
                </c:pt>
                <c:pt idx="1">
                  <c:v>معلمات المادة : </c:v>
                </c:pt>
                <c:pt idx="2">
                  <c:v>العلوم</c:v>
                </c:pt>
                <c:pt idx="3">
                  <c:v>40</c:v>
                </c:pt>
                <c:pt idx="4">
                  <c:v> عدد الصفحات</c:v>
                </c:pt>
              </c:strCache>
            </c:strRef>
          </c:tx>
          <c:spPr>
            <a:solidFill>
              <a:srgbClr val="A94543"/>
            </a:solidFill>
            <a:ln w="25400">
              <a:noFill/>
            </a:ln>
          </c:spPr>
          <c:invertIfNegative val="0"/>
          <c:cat>
            <c:strRef>
              <c:f>ورقة1!$A$6:$A$17</c:f>
              <c:strCache>
                <c:ptCount val="12"/>
                <c:pt idx="1">
                  <c:v>الأولى</c:v>
                </c:pt>
                <c:pt idx="2">
                  <c:v>الثانية</c:v>
                </c:pt>
                <c:pt idx="3">
                  <c:v>الثالثة</c:v>
                </c:pt>
                <c:pt idx="4">
                  <c:v>الرابعة</c:v>
                </c:pt>
                <c:pt idx="5">
                  <c:v>الخامسة</c:v>
                </c:pt>
                <c:pt idx="6">
                  <c:v>السادسة</c:v>
                </c:pt>
                <c:pt idx="7">
                  <c:v>السابعة</c:v>
                </c:pt>
                <c:pt idx="8">
                  <c:v>الثامنة</c:v>
                </c:pt>
                <c:pt idx="9">
                  <c:v>التاسعة</c:v>
                </c:pt>
                <c:pt idx="11">
                  <c:v>المجموع:</c:v>
                </c:pt>
              </c:strCache>
            </c:strRef>
          </c:cat>
          <c:val>
            <c:numRef>
              <c:f>ورقة1!$C$6:$C$17</c:f>
              <c:numCache>
                <c:formatCode>General</c:formatCode>
                <c:ptCount val="12"/>
                <c:pt idx="1">
                  <c:v>29</c:v>
                </c:pt>
                <c:pt idx="2">
                  <c:v>10</c:v>
                </c:pt>
                <c:pt idx="3">
                  <c:v>30</c:v>
                </c:pt>
                <c:pt idx="4">
                  <c:v>15</c:v>
                </c:pt>
                <c:pt idx="5">
                  <c:v>22</c:v>
                </c:pt>
                <c:pt idx="11">
                  <c:v>106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16-4622-B5FA-F4CC986B1AAC}"/>
            </c:ext>
          </c:extLst>
        </c:ser>
        <c:ser>
          <c:idx val="2"/>
          <c:order val="2"/>
          <c:tx>
            <c:strRef>
              <c:f>ورقة1!$D$1:$D$5</c:f>
              <c:strCache>
                <c:ptCount val="5"/>
                <c:pt idx="0">
                  <c:v>جدول مواصفات الإمتحان النهائي </c:v>
                </c:pt>
                <c:pt idx="1">
                  <c:v>معلمات المادة : </c:v>
                </c:pt>
                <c:pt idx="2">
                  <c:v>الفصل الثاني</c:v>
                </c:pt>
                <c:pt idx="3">
                  <c:v>40</c:v>
                </c:pt>
                <c:pt idx="4">
                  <c:v>وزن الوحدة</c:v>
                </c:pt>
              </c:strCache>
            </c:strRef>
          </c:tx>
          <c:spPr>
            <a:solidFill>
              <a:srgbClr val="88A54D"/>
            </a:solidFill>
            <a:ln w="25400">
              <a:noFill/>
            </a:ln>
          </c:spPr>
          <c:invertIfNegative val="0"/>
          <c:cat>
            <c:strRef>
              <c:f>ورقة1!$A$6:$A$17</c:f>
              <c:strCache>
                <c:ptCount val="12"/>
                <c:pt idx="1">
                  <c:v>الأولى</c:v>
                </c:pt>
                <c:pt idx="2">
                  <c:v>الثانية</c:v>
                </c:pt>
                <c:pt idx="3">
                  <c:v>الثالثة</c:v>
                </c:pt>
                <c:pt idx="4">
                  <c:v>الرابعة</c:v>
                </c:pt>
                <c:pt idx="5">
                  <c:v>الخامسة</c:v>
                </c:pt>
                <c:pt idx="6">
                  <c:v>السادسة</c:v>
                </c:pt>
                <c:pt idx="7">
                  <c:v>السابعة</c:v>
                </c:pt>
                <c:pt idx="8">
                  <c:v>الثامنة</c:v>
                </c:pt>
                <c:pt idx="9">
                  <c:v>التاسعة</c:v>
                </c:pt>
                <c:pt idx="11">
                  <c:v>المجموع:</c:v>
                </c:pt>
              </c:strCache>
            </c:strRef>
          </c:cat>
          <c:val>
            <c:numRef>
              <c:f>ورقة1!$D$6:$D$17</c:f>
              <c:numCache>
                <c:formatCode>0</c:formatCode>
                <c:ptCount val="12"/>
                <c:pt idx="1">
                  <c:v>27.358490566037734</c:v>
                </c:pt>
                <c:pt idx="2">
                  <c:v>9.433962264150944</c:v>
                </c:pt>
                <c:pt idx="3">
                  <c:v>28.30188679245283</c:v>
                </c:pt>
                <c:pt idx="4">
                  <c:v>14.150943396226415</c:v>
                </c:pt>
                <c:pt idx="5">
                  <c:v>20.754716981132077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16-4622-B5FA-F4CC986B1AAC}"/>
            </c:ext>
          </c:extLst>
        </c:ser>
        <c:ser>
          <c:idx val="3"/>
          <c:order val="3"/>
          <c:tx>
            <c:strRef>
              <c:f>ورقة1!$E$1:$E$5</c:f>
              <c:strCache>
                <c:ptCount val="5"/>
                <c:pt idx="0">
                  <c:v>جدول مواصفات الإمتحان النهائي </c:v>
                </c:pt>
                <c:pt idx="1">
                  <c:v>معلمات المادة : </c:v>
                </c:pt>
                <c:pt idx="2">
                  <c:v>الفصل الثاني</c:v>
                </c:pt>
                <c:pt idx="3">
                  <c:v>40</c:v>
                </c:pt>
                <c:pt idx="4">
                  <c:v>علامة الوحدة </c:v>
                </c:pt>
              </c:strCache>
            </c:strRef>
          </c:tx>
          <c:spPr>
            <a:solidFill>
              <a:srgbClr val="70578E"/>
            </a:solidFill>
            <a:ln w="25400">
              <a:noFill/>
            </a:ln>
          </c:spPr>
          <c:invertIfNegative val="0"/>
          <c:cat>
            <c:strRef>
              <c:f>ورقة1!$A$6:$A$17</c:f>
              <c:strCache>
                <c:ptCount val="12"/>
                <c:pt idx="1">
                  <c:v>الأولى</c:v>
                </c:pt>
                <c:pt idx="2">
                  <c:v>الثانية</c:v>
                </c:pt>
                <c:pt idx="3">
                  <c:v>الثالثة</c:v>
                </c:pt>
                <c:pt idx="4">
                  <c:v>الرابعة</c:v>
                </c:pt>
                <c:pt idx="5">
                  <c:v>الخامسة</c:v>
                </c:pt>
                <c:pt idx="6">
                  <c:v>السادسة</c:v>
                </c:pt>
                <c:pt idx="7">
                  <c:v>السابعة</c:v>
                </c:pt>
                <c:pt idx="8">
                  <c:v>الثامنة</c:v>
                </c:pt>
                <c:pt idx="9">
                  <c:v>التاسعة</c:v>
                </c:pt>
                <c:pt idx="11">
                  <c:v>المجموع:</c:v>
                </c:pt>
              </c:strCache>
            </c:strRef>
          </c:cat>
          <c:val>
            <c:numRef>
              <c:f>ورقة1!$E$6:$E$17</c:f>
              <c:numCache>
                <c:formatCode>0</c:formatCode>
                <c:ptCount val="12"/>
                <c:pt idx="1">
                  <c:v>10.943396226415093</c:v>
                </c:pt>
                <c:pt idx="2">
                  <c:v>3.7735849056603774</c:v>
                </c:pt>
                <c:pt idx="3">
                  <c:v>11.320754716981133</c:v>
                </c:pt>
                <c:pt idx="4">
                  <c:v>5.6603773584905666</c:v>
                </c:pt>
                <c:pt idx="5">
                  <c:v>8.3018867924528301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16-4622-B5FA-F4CC986B1AAC}"/>
            </c:ext>
          </c:extLst>
        </c:ser>
        <c:ser>
          <c:idx val="4"/>
          <c:order val="4"/>
          <c:tx>
            <c:strRef>
              <c:f>ورقة1!$F$1:$F$5</c:f>
              <c:strCache>
                <c:ptCount val="5"/>
                <c:pt idx="0">
                  <c:v>جدول مواصفات الإمتحان النهائي </c:v>
                </c:pt>
                <c:pt idx="1">
                  <c:v>معلمات المادة : </c:v>
                </c:pt>
                <c:pt idx="2">
                  <c:v>الصف:</c:v>
                </c:pt>
                <c:pt idx="3">
                  <c:v>40</c:v>
                </c:pt>
                <c:pt idx="4">
                  <c:v>المهارات</c:v>
                </c:pt>
              </c:strCache>
            </c:strRef>
          </c:tx>
          <c:spPr>
            <a:solidFill>
              <a:srgbClr val="4197AF"/>
            </a:solidFill>
            <a:ln w="25400">
              <a:noFill/>
            </a:ln>
          </c:spPr>
          <c:invertIfNegative val="0"/>
          <c:cat>
            <c:strRef>
              <c:f>ورقة1!$A$6:$A$17</c:f>
              <c:strCache>
                <c:ptCount val="12"/>
                <c:pt idx="1">
                  <c:v>الأولى</c:v>
                </c:pt>
                <c:pt idx="2">
                  <c:v>الثانية</c:v>
                </c:pt>
                <c:pt idx="3">
                  <c:v>الثالثة</c:v>
                </c:pt>
                <c:pt idx="4">
                  <c:v>الرابعة</c:v>
                </c:pt>
                <c:pt idx="5">
                  <c:v>الخامسة</c:v>
                </c:pt>
                <c:pt idx="6">
                  <c:v>السادسة</c:v>
                </c:pt>
                <c:pt idx="7">
                  <c:v>السابعة</c:v>
                </c:pt>
                <c:pt idx="8">
                  <c:v>الثامنة</c:v>
                </c:pt>
                <c:pt idx="9">
                  <c:v>التاسعة</c:v>
                </c:pt>
                <c:pt idx="11">
                  <c:v>المجموع:</c:v>
                </c:pt>
              </c:strCache>
            </c:strRef>
          </c:cat>
          <c:val>
            <c:numRef>
              <c:f>ورقة1!$F$6:$F$17</c:f>
              <c:numCache>
                <c:formatCode>0</c:formatCode>
                <c:ptCount val="12"/>
                <c:pt idx="0" formatCode="General">
                  <c:v>0</c:v>
                </c:pt>
                <c:pt idx="1">
                  <c:v>2.1886792452830188</c:v>
                </c:pt>
                <c:pt idx="2">
                  <c:v>0.75471698113207553</c:v>
                </c:pt>
                <c:pt idx="3">
                  <c:v>2.2641509433962268</c:v>
                </c:pt>
                <c:pt idx="4">
                  <c:v>1.1320754716981134</c:v>
                </c:pt>
                <c:pt idx="5">
                  <c:v>1.6603773584905661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16-4622-B5FA-F4CC986B1AAC}"/>
            </c:ext>
          </c:extLst>
        </c:ser>
        <c:ser>
          <c:idx val="5"/>
          <c:order val="5"/>
          <c:tx>
            <c:strRef>
              <c:f>ورقة1!$G$1:$G$5</c:f>
              <c:strCache>
                <c:ptCount val="5"/>
                <c:pt idx="0">
                  <c:v>جدول مواصفات الإمتحان النهائي </c:v>
                </c:pt>
                <c:pt idx="1">
                  <c:v>معلمات المادة : </c:v>
                </c:pt>
                <c:pt idx="2">
                  <c:v>ثامن</c:v>
                </c:pt>
                <c:pt idx="3">
                  <c:v>40</c:v>
                </c:pt>
                <c:pt idx="4">
                  <c:v>المهارات</c:v>
                </c:pt>
              </c:strCache>
            </c:strRef>
          </c:tx>
          <c:spPr>
            <a:solidFill>
              <a:srgbClr val="DA843C"/>
            </a:solidFill>
            <a:ln w="25400">
              <a:noFill/>
            </a:ln>
          </c:spPr>
          <c:invertIfNegative val="0"/>
          <c:cat>
            <c:strRef>
              <c:f>ورقة1!$A$6:$A$17</c:f>
              <c:strCache>
                <c:ptCount val="12"/>
                <c:pt idx="1">
                  <c:v>الأولى</c:v>
                </c:pt>
                <c:pt idx="2">
                  <c:v>الثانية</c:v>
                </c:pt>
                <c:pt idx="3">
                  <c:v>الثالثة</c:v>
                </c:pt>
                <c:pt idx="4">
                  <c:v>الرابعة</c:v>
                </c:pt>
                <c:pt idx="5">
                  <c:v>الخامسة</c:v>
                </c:pt>
                <c:pt idx="6">
                  <c:v>السادسة</c:v>
                </c:pt>
                <c:pt idx="7">
                  <c:v>السابعة</c:v>
                </c:pt>
                <c:pt idx="8">
                  <c:v>الثامنة</c:v>
                </c:pt>
                <c:pt idx="9">
                  <c:v>التاسعة</c:v>
                </c:pt>
                <c:pt idx="11">
                  <c:v>المجموع:</c:v>
                </c:pt>
              </c:strCache>
            </c:strRef>
          </c:cat>
          <c:val>
            <c:numRef>
              <c:f>ورقة1!$G$6:$G$17</c:f>
              <c:numCache>
                <c:formatCode>0</c:formatCode>
                <c:ptCount val="12"/>
                <c:pt idx="0" formatCode="General">
                  <c:v>0</c:v>
                </c:pt>
                <c:pt idx="1">
                  <c:v>6.5660377358490551</c:v>
                </c:pt>
                <c:pt idx="2">
                  <c:v>2.2641509433962264</c:v>
                </c:pt>
                <c:pt idx="3">
                  <c:v>6.7924528301886795</c:v>
                </c:pt>
                <c:pt idx="4">
                  <c:v>3.3962264150943398</c:v>
                </c:pt>
                <c:pt idx="5">
                  <c:v>4.9811320754716979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16-4622-B5FA-F4CC986B1AAC}"/>
            </c:ext>
          </c:extLst>
        </c:ser>
        <c:ser>
          <c:idx val="6"/>
          <c:order val="6"/>
          <c:tx>
            <c:strRef>
              <c:f>ورقة1!$H$1:$H$5</c:f>
              <c:strCache>
                <c:ptCount val="5"/>
                <c:pt idx="0">
                  <c:v>جدول مواصفات الإمتحان النهائي </c:v>
                </c:pt>
                <c:pt idx="1">
                  <c:v>معلمات المادة : </c:v>
                </c:pt>
                <c:pt idx="2">
                  <c:v>ثامن</c:v>
                </c:pt>
                <c:pt idx="3">
                  <c:v>40</c:v>
                </c:pt>
                <c:pt idx="4">
                  <c:v>المهارات</c:v>
                </c:pt>
              </c:strCache>
            </c:strRef>
          </c:tx>
          <c:spPr>
            <a:solidFill>
              <a:srgbClr val="92A9CE"/>
            </a:solidFill>
            <a:ln w="25400">
              <a:noFill/>
            </a:ln>
          </c:spPr>
          <c:invertIfNegative val="0"/>
          <c:cat>
            <c:strRef>
              <c:f>ورقة1!$A$6:$A$17</c:f>
              <c:strCache>
                <c:ptCount val="12"/>
                <c:pt idx="1">
                  <c:v>الأولى</c:v>
                </c:pt>
                <c:pt idx="2">
                  <c:v>الثانية</c:v>
                </c:pt>
                <c:pt idx="3">
                  <c:v>الثالثة</c:v>
                </c:pt>
                <c:pt idx="4">
                  <c:v>الرابعة</c:v>
                </c:pt>
                <c:pt idx="5">
                  <c:v>الخامسة</c:v>
                </c:pt>
                <c:pt idx="6">
                  <c:v>السادسة</c:v>
                </c:pt>
                <c:pt idx="7">
                  <c:v>السابعة</c:v>
                </c:pt>
                <c:pt idx="8">
                  <c:v>الثامنة</c:v>
                </c:pt>
                <c:pt idx="9">
                  <c:v>التاسعة</c:v>
                </c:pt>
                <c:pt idx="11">
                  <c:v>المجموع:</c:v>
                </c:pt>
              </c:strCache>
            </c:strRef>
          </c:cat>
          <c:val>
            <c:numRef>
              <c:f>ورقة1!$H$6:$H$17</c:f>
              <c:numCache>
                <c:formatCode>0</c:formatCode>
                <c:ptCount val="12"/>
                <c:pt idx="0" formatCode="General">
                  <c:v>0</c:v>
                </c:pt>
                <c:pt idx="1">
                  <c:v>2.1886792452830188</c:v>
                </c:pt>
                <c:pt idx="2">
                  <c:v>0.75471698113207553</c:v>
                </c:pt>
                <c:pt idx="3">
                  <c:v>2.2641509433962268</c:v>
                </c:pt>
                <c:pt idx="4">
                  <c:v>1.1320754716981134</c:v>
                </c:pt>
                <c:pt idx="5">
                  <c:v>1.6603773584905661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16-4622-B5FA-F4CC986B1AAC}"/>
            </c:ext>
          </c:extLst>
        </c:ser>
        <c:ser>
          <c:idx val="7"/>
          <c:order val="7"/>
          <c:tx>
            <c:strRef>
              <c:f>ورقة1!$I$1:$I$5</c:f>
              <c:strCache>
                <c:ptCount val="5"/>
                <c:pt idx="0">
                  <c:v>جدول مواصفات الإمتحان النهائي </c:v>
                </c:pt>
                <c:pt idx="1">
                  <c:v>معلمات المادة : </c:v>
                </c:pt>
                <c:pt idx="2">
                  <c:v>ثامن</c:v>
                </c:pt>
                <c:pt idx="3">
                  <c:v>40</c:v>
                </c:pt>
                <c:pt idx="4">
                  <c:v>المجموع</c:v>
                </c:pt>
              </c:strCache>
            </c:strRef>
          </c:tx>
          <c:spPr>
            <a:solidFill>
              <a:srgbClr val="D09291"/>
            </a:solidFill>
            <a:ln w="25400">
              <a:noFill/>
            </a:ln>
          </c:spPr>
          <c:invertIfNegative val="0"/>
          <c:cat>
            <c:strRef>
              <c:f>ورقة1!$A$6:$A$17</c:f>
              <c:strCache>
                <c:ptCount val="12"/>
                <c:pt idx="1">
                  <c:v>الأولى</c:v>
                </c:pt>
                <c:pt idx="2">
                  <c:v>الثانية</c:v>
                </c:pt>
                <c:pt idx="3">
                  <c:v>الثالثة</c:v>
                </c:pt>
                <c:pt idx="4">
                  <c:v>الرابعة</c:v>
                </c:pt>
                <c:pt idx="5">
                  <c:v>الخامسة</c:v>
                </c:pt>
                <c:pt idx="6">
                  <c:v>السادسة</c:v>
                </c:pt>
                <c:pt idx="7">
                  <c:v>السابعة</c:v>
                </c:pt>
                <c:pt idx="8">
                  <c:v>الثامنة</c:v>
                </c:pt>
                <c:pt idx="9">
                  <c:v>التاسعة</c:v>
                </c:pt>
                <c:pt idx="11">
                  <c:v>المجموع:</c:v>
                </c:pt>
              </c:strCache>
            </c:strRef>
          </c:cat>
          <c:val>
            <c:numRef>
              <c:f>ورقة1!$I$6:$I$17</c:f>
              <c:numCache>
                <c:formatCode>0</c:formatCode>
                <c:ptCount val="12"/>
                <c:pt idx="0" formatCode="0%">
                  <c:v>1</c:v>
                </c:pt>
                <c:pt idx="1">
                  <c:v>10.943396226415093</c:v>
                </c:pt>
                <c:pt idx="2">
                  <c:v>3.7735849056603774</c:v>
                </c:pt>
                <c:pt idx="3">
                  <c:v>11.320754716981135</c:v>
                </c:pt>
                <c:pt idx="4">
                  <c:v>5.6603773584905674</c:v>
                </c:pt>
                <c:pt idx="5">
                  <c:v>8.3018867924528301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216-4622-B5FA-F4CC986B1A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2757503"/>
        <c:axId val="1"/>
      </c:barChart>
      <c:catAx>
        <c:axId val="20927575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"/>
          </a:p>
        </c:txPr>
        <c:crossAx val="2092757503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66226622662266221"/>
          <c:y val="0.26021180030257185"/>
          <c:w val="0.33443344334433445"/>
          <c:h val="0.4493192133131618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workbookViewId="0" zoomToFit="1"/>
  </sheetViews>
  <pageMargins left="0.7" right="0.7" top="0.75" bottom="0.75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8225" cy="6296025"/>
    <xdr:graphicFrame macro="">
      <xdr:nvGraphicFramePr>
        <xdr:cNvPr id="2" name="shape">
          <a:extLst>
            <a:ext uri="{FF2B5EF4-FFF2-40B4-BE49-F238E27FC236}">
              <a16:creationId xmlns:a16="http://schemas.microsoft.com/office/drawing/2014/main" id="{EF67EE1D-A165-26FA-188D-008058B38AC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25"/>
  <sheetViews>
    <sheetView rightToLeft="1" tabSelected="1" topLeftCell="C1" zoomScale="30" zoomScaleNormal="60" zoomScaleSheetLayoutView="76" workbookViewId="0">
      <selection activeCell="B60" sqref="B60"/>
    </sheetView>
  </sheetViews>
  <sheetFormatPr defaultRowHeight="13.5" x14ac:dyDescent="0.15"/>
  <cols>
    <col min="1" max="1" width="12.87109375" style="10" bestFit="1" customWidth="1"/>
    <col min="2" max="2" width="34.203125" style="10" customWidth="1"/>
    <col min="3" max="3" width="11.03125" style="10" bestFit="1" customWidth="1"/>
    <col min="4" max="4" width="10.91015625" style="10" bestFit="1" customWidth="1"/>
    <col min="5" max="5" width="9.0703125" style="10" customWidth="1"/>
    <col min="6" max="6" width="16.79296875" style="10" customWidth="1"/>
    <col min="7" max="7" width="15.8125" style="10" customWidth="1"/>
    <col min="8" max="8" width="12.37890625" style="10" customWidth="1"/>
    <col min="9" max="9" width="10.171875" style="10" customWidth="1"/>
    <col min="10" max="256" width="8.94921875" style="10"/>
  </cols>
  <sheetData>
    <row r="1" spans="1:9" ht="33.7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</row>
    <row r="2" spans="1:9" ht="18" x14ac:dyDescent="0.2">
      <c r="A2" s="5" t="s">
        <v>33</v>
      </c>
      <c r="B2" s="11"/>
      <c r="C2" s="3"/>
      <c r="D2" s="9"/>
      <c r="E2" s="9"/>
      <c r="F2" s="9"/>
      <c r="G2" s="9"/>
      <c r="H2" s="9"/>
      <c r="I2" s="9"/>
    </row>
    <row r="3" spans="1:9" ht="18.75" thickBot="1" x14ac:dyDescent="0.25">
      <c r="A3" s="5" t="s">
        <v>1</v>
      </c>
      <c r="B3" s="11" t="s">
        <v>34</v>
      </c>
      <c r="C3" s="1"/>
      <c r="D3" s="1" t="s">
        <v>32</v>
      </c>
      <c r="E3" s="1"/>
      <c r="F3" s="5" t="s">
        <v>2</v>
      </c>
      <c r="G3" s="12" t="s">
        <v>40</v>
      </c>
      <c r="H3" s="1"/>
      <c r="I3" s="9"/>
    </row>
    <row r="4" spans="1:9" ht="19.5" thickTop="1" thickBot="1" x14ac:dyDescent="0.25">
      <c r="A4" s="9"/>
      <c r="B4" s="4" t="s">
        <v>3</v>
      </c>
      <c r="C4" s="20">
        <v>40</v>
      </c>
      <c r="D4" s="1"/>
      <c r="E4" s="1"/>
      <c r="F4" s="1"/>
      <c r="G4" s="1"/>
      <c r="H4" s="1"/>
      <c r="I4" s="9"/>
    </row>
    <row r="5" spans="1:9" ht="26.25" customHeight="1" thickTop="1" x14ac:dyDescent="0.15">
      <c r="A5" s="22" t="s">
        <v>4</v>
      </c>
      <c r="B5" s="22" t="s">
        <v>5</v>
      </c>
      <c r="C5" s="32" t="s">
        <v>23</v>
      </c>
      <c r="D5" s="22" t="s">
        <v>6</v>
      </c>
      <c r="E5" s="30" t="s">
        <v>7</v>
      </c>
      <c r="F5" s="24" t="s">
        <v>8</v>
      </c>
      <c r="G5" s="25"/>
      <c r="H5" s="26"/>
      <c r="I5" s="6" t="s">
        <v>9</v>
      </c>
    </row>
    <row r="6" spans="1:9" ht="51" customHeight="1" x14ac:dyDescent="0.15">
      <c r="A6" s="23"/>
      <c r="B6" s="23"/>
      <c r="C6" s="23"/>
      <c r="D6" s="23"/>
      <c r="E6" s="31"/>
      <c r="F6" s="7" t="s">
        <v>10</v>
      </c>
      <c r="G6" s="7" t="s">
        <v>11</v>
      </c>
      <c r="H6" s="7" t="s">
        <v>12</v>
      </c>
      <c r="I6" s="8">
        <v>1</v>
      </c>
    </row>
    <row r="7" spans="1:9" ht="27" customHeight="1" x14ac:dyDescent="0.2">
      <c r="A7" s="15" t="s">
        <v>13</v>
      </c>
      <c r="B7" s="19" t="s">
        <v>35</v>
      </c>
      <c r="C7" s="15">
        <v>29</v>
      </c>
      <c r="D7" s="16">
        <f>(C7/C$17)*100</f>
        <v>27.358490566037734</v>
      </c>
      <c r="E7" s="16">
        <f>(D7*C$4)/100</f>
        <v>10.943396226415093</v>
      </c>
      <c r="F7" s="16">
        <f>(E7*0.2)</f>
        <v>2.1886792452830188</v>
      </c>
      <c r="G7" s="16">
        <f>(E7*0.6)</f>
        <v>6.5660377358490551</v>
      </c>
      <c r="H7" s="16">
        <f>(E7*0.2)</f>
        <v>2.1886792452830188</v>
      </c>
      <c r="I7" s="17">
        <f>SUM(F7:H7)</f>
        <v>10.943396226415093</v>
      </c>
    </row>
    <row r="8" spans="1:9" ht="27" customHeight="1" x14ac:dyDescent="0.2">
      <c r="A8" s="15" t="s">
        <v>14</v>
      </c>
      <c r="B8" s="15" t="s">
        <v>36</v>
      </c>
      <c r="C8" s="15">
        <v>10</v>
      </c>
      <c r="D8" s="16">
        <f t="shared" ref="D8:D16" si="0">(C8/C$17)*100</f>
        <v>9.433962264150944</v>
      </c>
      <c r="E8" s="16">
        <f t="shared" ref="E8:E16" si="1">(D8*C$4)/100</f>
        <v>3.7735849056603774</v>
      </c>
      <c r="F8" s="16">
        <f t="shared" ref="F8:F16" si="2">(E8*0.2)</f>
        <v>0.75471698113207553</v>
      </c>
      <c r="G8" s="16">
        <f t="shared" ref="G8:G16" si="3">(E8*0.6)</f>
        <v>2.2641509433962264</v>
      </c>
      <c r="H8" s="16">
        <f t="shared" ref="H8:H15" si="4">(E8*0.2)</f>
        <v>0.75471698113207553</v>
      </c>
      <c r="I8" s="17">
        <f t="shared" ref="I8:I16" si="5">SUM(F8:H8)</f>
        <v>3.7735849056603774</v>
      </c>
    </row>
    <row r="9" spans="1:9" ht="27" customHeight="1" x14ac:dyDescent="0.2">
      <c r="A9" s="15" t="s">
        <v>24</v>
      </c>
      <c r="B9" s="15" t="s">
        <v>39</v>
      </c>
      <c r="C9" s="15">
        <v>30</v>
      </c>
      <c r="D9" s="16">
        <f t="shared" si="0"/>
        <v>28.30188679245283</v>
      </c>
      <c r="E9" s="16">
        <f t="shared" si="1"/>
        <v>11.320754716981133</v>
      </c>
      <c r="F9" s="16">
        <f t="shared" si="2"/>
        <v>2.2641509433962268</v>
      </c>
      <c r="G9" s="16">
        <f t="shared" si="3"/>
        <v>6.7924528301886795</v>
      </c>
      <c r="H9" s="16">
        <f t="shared" si="4"/>
        <v>2.2641509433962268</v>
      </c>
      <c r="I9" s="17">
        <f t="shared" si="5"/>
        <v>11.320754716981135</v>
      </c>
    </row>
    <row r="10" spans="1:9" ht="27" customHeight="1" x14ac:dyDescent="0.2">
      <c r="A10" s="15" t="s">
        <v>26</v>
      </c>
      <c r="B10" s="15" t="s">
        <v>38</v>
      </c>
      <c r="C10" s="15">
        <v>15</v>
      </c>
      <c r="D10" s="16">
        <f t="shared" si="0"/>
        <v>14.150943396226415</v>
      </c>
      <c r="E10" s="16">
        <f t="shared" si="1"/>
        <v>5.6603773584905666</v>
      </c>
      <c r="F10" s="16">
        <f t="shared" si="2"/>
        <v>1.1320754716981134</v>
      </c>
      <c r="G10" s="16">
        <f t="shared" si="3"/>
        <v>3.3962264150943398</v>
      </c>
      <c r="H10" s="16">
        <f t="shared" si="4"/>
        <v>1.1320754716981134</v>
      </c>
      <c r="I10" s="17">
        <f t="shared" si="5"/>
        <v>5.6603773584905674</v>
      </c>
    </row>
    <row r="11" spans="1:9" ht="27" customHeight="1" x14ac:dyDescent="0.2">
      <c r="A11" s="15" t="s">
        <v>27</v>
      </c>
      <c r="B11" s="10" t="s">
        <v>37</v>
      </c>
      <c r="C11" s="15">
        <v>22</v>
      </c>
      <c r="D11" s="16">
        <f t="shared" si="0"/>
        <v>20.754716981132077</v>
      </c>
      <c r="E11" s="16">
        <f t="shared" si="1"/>
        <v>8.3018867924528301</v>
      </c>
      <c r="F11" s="16">
        <f t="shared" si="2"/>
        <v>1.6603773584905661</v>
      </c>
      <c r="G11" s="16">
        <f t="shared" si="3"/>
        <v>4.9811320754716979</v>
      </c>
      <c r="H11" s="16">
        <f t="shared" si="4"/>
        <v>1.6603773584905661</v>
      </c>
      <c r="I11" s="17">
        <f t="shared" si="5"/>
        <v>8.3018867924528301</v>
      </c>
    </row>
    <row r="12" spans="1:9" ht="27" customHeight="1" x14ac:dyDescent="0.2">
      <c r="A12" s="15" t="s">
        <v>28</v>
      </c>
      <c r="B12" s="15"/>
      <c r="C12" s="15"/>
      <c r="D12" s="16">
        <f t="shared" si="0"/>
        <v>0</v>
      </c>
      <c r="E12" s="16">
        <f t="shared" si="1"/>
        <v>0</v>
      </c>
      <c r="F12" s="16">
        <f t="shared" si="2"/>
        <v>0</v>
      </c>
      <c r="G12" s="16">
        <f t="shared" si="3"/>
        <v>0</v>
      </c>
      <c r="H12" s="16">
        <f t="shared" si="4"/>
        <v>0</v>
      </c>
      <c r="I12" s="17">
        <f t="shared" si="5"/>
        <v>0</v>
      </c>
    </row>
    <row r="13" spans="1:9" ht="27" customHeight="1" x14ac:dyDescent="0.2">
      <c r="A13" s="15" t="s">
        <v>29</v>
      </c>
      <c r="B13" s="15"/>
      <c r="C13" s="15"/>
      <c r="D13" s="16">
        <f t="shared" si="0"/>
        <v>0</v>
      </c>
      <c r="E13" s="16">
        <f t="shared" si="1"/>
        <v>0</v>
      </c>
      <c r="F13" s="16">
        <f t="shared" si="2"/>
        <v>0</v>
      </c>
      <c r="G13" s="16">
        <f t="shared" si="3"/>
        <v>0</v>
      </c>
      <c r="H13" s="16">
        <f t="shared" si="4"/>
        <v>0</v>
      </c>
      <c r="I13" s="17">
        <f t="shared" si="5"/>
        <v>0</v>
      </c>
    </row>
    <row r="14" spans="1:9" ht="27" customHeight="1" x14ac:dyDescent="0.2">
      <c r="A14" s="15" t="s">
        <v>30</v>
      </c>
      <c r="B14" s="15"/>
      <c r="C14" s="15"/>
      <c r="D14" s="16">
        <f t="shared" si="0"/>
        <v>0</v>
      </c>
      <c r="E14" s="16">
        <f t="shared" si="1"/>
        <v>0</v>
      </c>
      <c r="F14" s="16">
        <f t="shared" si="2"/>
        <v>0</v>
      </c>
      <c r="G14" s="16">
        <f t="shared" si="3"/>
        <v>0</v>
      </c>
      <c r="H14" s="16">
        <f t="shared" si="4"/>
        <v>0</v>
      </c>
      <c r="I14" s="17">
        <f t="shared" si="5"/>
        <v>0</v>
      </c>
    </row>
    <row r="15" spans="1:9" ht="27" customHeight="1" x14ac:dyDescent="0.2">
      <c r="A15" s="15" t="s">
        <v>31</v>
      </c>
      <c r="B15" s="15"/>
      <c r="C15" s="15"/>
      <c r="D15" s="16">
        <f t="shared" si="0"/>
        <v>0</v>
      </c>
      <c r="E15" s="16">
        <f t="shared" si="1"/>
        <v>0</v>
      </c>
      <c r="F15" s="16">
        <f t="shared" si="2"/>
        <v>0</v>
      </c>
      <c r="G15" s="16">
        <f t="shared" si="3"/>
        <v>0</v>
      </c>
      <c r="H15" s="16">
        <f t="shared" si="4"/>
        <v>0</v>
      </c>
      <c r="I15" s="17">
        <f t="shared" si="5"/>
        <v>0</v>
      </c>
    </row>
    <row r="16" spans="1:9" ht="27" customHeight="1" x14ac:dyDescent="0.2">
      <c r="A16" s="15"/>
      <c r="B16" s="15"/>
      <c r="C16" s="15"/>
      <c r="D16" s="16">
        <f t="shared" si="0"/>
        <v>0</v>
      </c>
      <c r="E16" s="16">
        <f t="shared" si="1"/>
        <v>0</v>
      </c>
      <c r="F16" s="16">
        <f t="shared" si="2"/>
        <v>0</v>
      </c>
      <c r="G16" s="16">
        <f t="shared" si="3"/>
        <v>0</v>
      </c>
      <c r="H16" s="16">
        <f>(E16*0.2)</f>
        <v>0</v>
      </c>
      <c r="I16" s="17">
        <f t="shared" si="5"/>
        <v>0</v>
      </c>
    </row>
    <row r="17" spans="1:9" ht="18" x14ac:dyDescent="0.2">
      <c r="A17" s="28" t="s">
        <v>15</v>
      </c>
      <c r="B17" s="29"/>
      <c r="C17" s="18">
        <f>SUM(C7:C16)</f>
        <v>106</v>
      </c>
      <c r="D17" s="17">
        <f>SUM(D7:D16)</f>
        <v>100</v>
      </c>
      <c r="E17" s="18">
        <f>E7+E8+E9+E10+E11+E12+E13+E14+E15+E16</f>
        <v>40</v>
      </c>
      <c r="F17" s="18">
        <f>F7+F8+F9+F10+F11+F12+F13+F14+F15+F16</f>
        <v>8</v>
      </c>
      <c r="G17" s="18">
        <f>G7+G8+G9+G10+G11+G12+G13+G14+G15+G16</f>
        <v>24</v>
      </c>
      <c r="H17" s="18">
        <f>H7+H8+H9+H10+H11+H12+H13+H14+H15+H16</f>
        <v>8</v>
      </c>
      <c r="I17" s="18">
        <f>I7+I8+I9+I10+I11+I12+I13+I14+I15+I16</f>
        <v>40</v>
      </c>
    </row>
    <row r="18" spans="1:9" ht="18" x14ac:dyDescent="0.2">
      <c r="A18" s="1"/>
      <c r="B18" s="1"/>
      <c r="C18" s="1"/>
      <c r="D18" s="1"/>
      <c r="E18" s="1"/>
      <c r="F18" s="1"/>
      <c r="G18" s="1"/>
      <c r="H18" s="1"/>
      <c r="I18" s="1"/>
    </row>
    <row r="19" spans="1:9" ht="18" x14ac:dyDescent="0.2">
      <c r="A19" s="1"/>
      <c r="B19" s="1"/>
      <c r="C19" s="1"/>
      <c r="D19" s="1"/>
      <c r="E19" s="1"/>
      <c r="F19" s="1"/>
      <c r="G19" s="1"/>
      <c r="H19" s="1"/>
      <c r="I19" s="1"/>
    </row>
    <row r="20" spans="1:9" ht="18" x14ac:dyDescent="0.2">
      <c r="A20" s="2"/>
      <c r="B20" s="2" t="s">
        <v>6</v>
      </c>
      <c r="C20" s="27" t="s">
        <v>25</v>
      </c>
      <c r="D20" s="27"/>
      <c r="E20" s="27"/>
      <c r="F20" s="27"/>
      <c r="G20" s="27"/>
      <c r="H20" s="2"/>
      <c r="I20" s="2"/>
    </row>
    <row r="21" spans="1:9" ht="18" x14ac:dyDescent="0.2">
      <c r="A21" s="2"/>
      <c r="B21" s="2" t="s">
        <v>16</v>
      </c>
      <c r="C21" s="27" t="s">
        <v>17</v>
      </c>
      <c r="D21" s="27"/>
      <c r="E21" s="27"/>
      <c r="F21" s="27"/>
      <c r="G21" s="2"/>
      <c r="H21" s="2"/>
      <c r="I21" s="2"/>
    </row>
    <row r="22" spans="1:9" ht="18" x14ac:dyDescent="0.2">
      <c r="A22" s="2"/>
      <c r="B22" s="2" t="s">
        <v>18</v>
      </c>
      <c r="C22" s="27" t="s">
        <v>19</v>
      </c>
      <c r="D22" s="27"/>
      <c r="E22" s="27"/>
      <c r="F22" s="27"/>
      <c r="G22" s="2"/>
      <c r="H22" s="2"/>
      <c r="I22" s="2"/>
    </row>
    <row r="23" spans="1:9" ht="18" x14ac:dyDescent="0.2">
      <c r="A23" s="2"/>
      <c r="B23" s="2" t="s">
        <v>20</v>
      </c>
      <c r="C23" s="27" t="s">
        <v>21</v>
      </c>
      <c r="D23" s="27"/>
      <c r="E23" s="27"/>
      <c r="F23" s="27"/>
      <c r="G23" s="2"/>
      <c r="H23" s="2"/>
      <c r="I23" s="2"/>
    </row>
    <row r="24" spans="1:9" ht="18" x14ac:dyDescent="0.2">
      <c r="A24" s="2"/>
      <c r="B24" s="2" t="s">
        <v>22</v>
      </c>
      <c r="C24" s="27" t="s">
        <v>21</v>
      </c>
      <c r="D24" s="27"/>
      <c r="E24" s="27"/>
      <c r="F24" s="27"/>
      <c r="G24" s="2"/>
      <c r="H24" s="2"/>
      <c r="I24" s="2"/>
    </row>
    <row r="25" spans="1:9" ht="14.25" x14ac:dyDescent="0.15">
      <c r="A25" s="13"/>
      <c r="B25" s="13"/>
      <c r="C25" s="13"/>
      <c r="D25" s="13"/>
      <c r="E25" s="13"/>
      <c r="F25" s="13"/>
      <c r="G25" s="13"/>
      <c r="H25" s="13"/>
      <c r="I25" s="14"/>
    </row>
  </sheetData>
  <mergeCells count="13">
    <mergeCell ref="C24:F24"/>
    <mergeCell ref="C20:G20"/>
    <mergeCell ref="E5:E6"/>
    <mergeCell ref="D5:D6"/>
    <mergeCell ref="C5:C6"/>
    <mergeCell ref="A1:I1"/>
    <mergeCell ref="A5:A6"/>
    <mergeCell ref="B5:B6"/>
    <mergeCell ref="F5:H5"/>
    <mergeCell ref="C23:F23"/>
    <mergeCell ref="C22:F22"/>
    <mergeCell ref="C21:F21"/>
    <mergeCell ref="A17:B17"/>
  </mergeCells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3.5" x14ac:dyDescent="0.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rightToLeft="1" workbookViewId="0"/>
  </sheetViews>
  <sheetFormatPr defaultRowHeight="13.5" x14ac:dyDescent="0.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6" baseType="variant">
      <vt:variant>
        <vt:lpstr>أوراق العمل</vt:lpstr>
      </vt:variant>
      <vt:variant>
        <vt:i4>3</vt:i4>
      </vt:variant>
      <vt:variant>
        <vt:lpstr>المخططات</vt:lpstr>
      </vt:variant>
      <vt:variant>
        <vt:i4>1</vt:i4>
      </vt:variant>
      <vt:variant>
        <vt:lpstr>النطاقات المسماة</vt:lpstr>
      </vt:variant>
      <vt:variant>
        <vt:i4>1</vt:i4>
      </vt:variant>
    </vt:vector>
  </HeadingPairs>
  <TitlesOfParts>
    <vt:vector size="5" baseType="lpstr">
      <vt:lpstr>ورقة1</vt:lpstr>
      <vt:lpstr>ورقة2</vt:lpstr>
      <vt:lpstr>ورقة3</vt:lpstr>
      <vt:lpstr>مخطط1</vt:lpstr>
      <vt:lpstr>ورقة1!Print_Area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STK-L21</dc:creator>
  <cp:lastModifiedBy>X</cp:lastModifiedBy>
  <dcterms:created xsi:type="dcterms:W3CDTF">2006-09-13T11:26:54Z</dcterms:created>
  <dcterms:modified xsi:type="dcterms:W3CDTF">2022-05-25T23:28:08Z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16f3b2a1681b4467af19474870af39a6</vt:lpwstr>
  </property>
</Properties>
</file>