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جدول مواصفات عاشر" sheetId="1" r:id="rId1"/>
  </sheets>
  <calcPr calcId="144525"/>
</workbook>
</file>

<file path=xl/calcChain.xml><?xml version="1.0" encoding="utf-8"?>
<calcChain xmlns="http://schemas.openxmlformats.org/spreadsheetml/2006/main">
  <c r="L28" i="1" l="1"/>
  <c r="K11" i="1"/>
  <c r="F12" i="1" s="1"/>
  <c r="D23" i="1" s="1"/>
  <c r="J23" i="1" l="1"/>
  <c r="E23" i="1"/>
  <c r="H23" i="1"/>
  <c r="F23" i="1"/>
  <c r="C12" i="1"/>
  <c r="D20" i="1" s="1"/>
  <c r="G12" i="1"/>
  <c r="D24" i="1" s="1"/>
  <c r="J12" i="1"/>
  <c r="D27" i="1" s="1"/>
  <c r="H12" i="1"/>
  <c r="D25" i="1" s="1"/>
  <c r="D12" i="1"/>
  <c r="D21" i="1" s="1"/>
  <c r="E12" i="1"/>
  <c r="D22" i="1" s="1"/>
  <c r="I12" i="1"/>
  <c r="D26" i="1" s="1"/>
  <c r="H24" i="1" l="1"/>
  <c r="J24" i="1"/>
  <c r="F24" i="1"/>
  <c r="E24" i="1"/>
  <c r="J21" i="1"/>
  <c r="F21" i="1"/>
  <c r="E21" i="1"/>
  <c r="H21" i="1"/>
  <c r="J25" i="1"/>
  <c r="F25" i="1"/>
  <c r="E25" i="1"/>
  <c r="H25" i="1"/>
  <c r="H22" i="1"/>
  <c r="J22" i="1"/>
  <c r="F22" i="1"/>
  <c r="E22" i="1"/>
  <c r="I23" i="1"/>
  <c r="K23" i="1"/>
  <c r="G23" i="1"/>
  <c r="J20" i="1"/>
  <c r="F20" i="1"/>
  <c r="E20" i="1"/>
  <c r="H20" i="1"/>
  <c r="J26" i="1"/>
  <c r="F26" i="1"/>
  <c r="E26" i="1"/>
  <c r="H26" i="1"/>
  <c r="E27" i="1"/>
  <c r="H27" i="1"/>
  <c r="J27" i="1"/>
  <c r="F27" i="1"/>
  <c r="F28" i="1" l="1"/>
  <c r="I27" i="1"/>
  <c r="K27" i="1"/>
  <c r="L27" i="1" s="1"/>
  <c r="G27" i="1"/>
  <c r="J28" i="1"/>
  <c r="I22" i="1"/>
  <c r="G22" i="1"/>
  <c r="K24" i="1"/>
  <c r="G24" i="1"/>
  <c r="I24" i="1"/>
  <c r="I21" i="1"/>
  <c r="K21" i="1"/>
  <c r="G21" i="1"/>
  <c r="H28" i="1"/>
  <c r="K25" i="1"/>
  <c r="L25" i="1" s="1"/>
  <c r="G25" i="1"/>
  <c r="I25" i="1"/>
  <c r="G26" i="1"/>
  <c r="I26" i="1"/>
  <c r="K26" i="1"/>
  <c r="I20" i="1"/>
  <c r="I28" i="1" s="1"/>
  <c r="G20" i="1"/>
  <c r="K20" i="1"/>
  <c r="L20" i="1" s="1"/>
  <c r="L23" i="1"/>
  <c r="L26" i="1" l="1"/>
  <c r="L21" i="1"/>
  <c r="L24" i="1"/>
  <c r="G28" i="1"/>
</calcChain>
</file>

<file path=xl/sharedStrings.xml><?xml version="1.0" encoding="utf-8"?>
<sst xmlns="http://schemas.openxmlformats.org/spreadsheetml/2006/main" count="37" uniqueCount="30">
  <si>
    <t xml:space="preserve"> </t>
  </si>
  <si>
    <t>مديرية التربية والتعليم لمنطقة لواء الجامعة</t>
  </si>
  <si>
    <t>مدرسة علي رضا الركابي</t>
  </si>
  <si>
    <t>اسم المعلمة: محمد عبدالله الجدوع</t>
  </si>
  <si>
    <t>تاريخ إعداد الجدول :30 / 11 /2025</t>
  </si>
  <si>
    <t>المبحــــث: اللغة الإنجليزية</t>
  </si>
  <si>
    <t>العام الدراســـــــــي:2025/2026</t>
  </si>
  <si>
    <t>الصـــــف : العاشر</t>
  </si>
  <si>
    <t>الفصل الدراســــــي : الأول</t>
  </si>
  <si>
    <r>
      <rPr>
        <b/>
        <sz val="20"/>
        <color rgb="FF000000"/>
        <rFont val="Arial"/>
      </rPr>
      <t>جدول المواصفات</t>
    </r>
    <r>
      <rPr>
        <b/>
        <sz val="16"/>
        <color rgb="FF000000"/>
        <rFont val="Arial"/>
      </rPr>
      <t xml:space="preserve"> </t>
    </r>
  </si>
  <si>
    <t xml:space="preserve">رقم الوحدة </t>
  </si>
  <si>
    <t>المجموع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</si>
  <si>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</si>
  <si>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</si>
  <si>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</si>
  <si>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</si>
  <si>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</si>
  <si>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</si>
  <si>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</si>
  <si>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</si>
  <si>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</si>
  <si>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</si>
  <si>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</si>
  <si>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</si>
  <si>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looking good</t>
  </si>
  <si>
    <t>the digital mind</t>
  </si>
  <si>
    <t>Active and healthy</t>
  </si>
  <si>
    <t>Time to move</t>
  </si>
  <si>
    <t>The next step</t>
  </si>
  <si>
    <t>الـــمـــجـــمـــوع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</si>
</sst>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Calibri"/>
    </font>
    <font>
      <sz val="10"/>
      <name val="Calibri"/>
    </font>
    <font>
      <sz val="10"/>
      <color rgb="FF00000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sz val="10"/>
      <color rgb="FF000000"/>
      <name val="Calibri"/>
    </font>
    <font>
      <b/>
      <sz val="2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sz val="8"/>
      <color rgb="FF000000"/>
      <name val="Arial"/>
    </font>
    <font>
      <b/>
      <sz val="9"/>
      <color rgb="FF000000"/>
      <name val="Arial"/>
      <family val="2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2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2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right" vertical="center"/>
    </xf>
    <xf numFmtId="0" fontId="5" fillId="0" borderId="0" xfId="0" applyFont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3" fillId="2" borderId="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" fillId="0" borderId="9" xfId="0" applyFont="1" applyBorder="1" applyAlignment="1"/>
    <xf numFmtId="0" fontId="7" fillId="3" borderId="7" xfId="0" applyFont="1" applyFill="1" applyBorder="1" applyAlignment="1">
      <alignment horizontal="center" vertical="center"/>
    </xf>
    <xf numFmtId="9" fontId="7" fillId="6" borderId="7" xfId="0" applyNumberFormat="1" applyFont="1" applyFill="1" applyBorder="1" applyAlignment="1">
      <alignment horizontal="center" vertical="center"/>
    </xf>
    <xf numFmtId="9" fontId="7" fillId="5" borderId="8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/>
    <xf numFmtId="0" fontId="6" fillId="2" borderId="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/>
    <xf numFmtId="9" fontId="7" fillId="3" borderId="9" xfId="0" applyNumberFormat="1" applyFont="1" applyFill="1" applyBorder="1" applyAlignment="1">
      <alignment horizontal="center" vertical="center"/>
    </xf>
    <xf numFmtId="0" fontId="1" fillId="0" borderId="12" xfId="0" applyFont="1" applyBorder="1" applyAlignment="1"/>
    <xf numFmtId="0" fontId="7" fillId="5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/>
    </xf>
    <xf numFmtId="1" fontId="7" fillId="6" borderId="7" xfId="0" applyNumberFormat="1" applyFont="1" applyFill="1" applyBorder="1" applyAlignment="1">
      <alignment horizontal="center" vertical="center"/>
    </xf>
    <xf numFmtId="9" fontId="7" fillId="6" borderId="12" xfId="0" applyNumberFormat="1" applyFont="1" applyFill="1" applyBorder="1" applyAlignment="1">
      <alignment horizontal="center" vertical="center"/>
    </xf>
    <xf numFmtId="1" fontId="7" fillId="6" borderId="12" xfId="0" applyNumberFormat="1" applyFont="1" applyFill="1" applyBorder="1" applyAlignment="1">
      <alignment horizontal="center" vertical="center"/>
    </xf>
    <xf numFmtId="1" fontId="7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10" fillId="3" borderId="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/>
    </xf>
    <xf numFmtId="9" fontId="7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rightToLeft="1" tabSelected="1" view="pageBreakPreview" zoomScale="60" zoomScaleNormal="85" workbookViewId="0">
      <selection activeCell="L40" sqref="L40"/>
    </sheetView>
  </sheetViews>
  <sheetFormatPr defaultColWidth="14" defaultRowHeight="15" customHeight="1" x14ac:dyDescent="0.3"/>
  <cols>
    <col min="1" max="1" width="4.109375" customWidth="1"/>
    <col min="2" max="2" width="9.6640625" customWidth="1"/>
    <col min="3" max="3" width="16.77734375" bestFit="1" customWidth="1"/>
    <col min="4" max="4" width="13.33203125" customWidth="1"/>
    <col min="5" max="5" width="11.109375" customWidth="1"/>
    <col min="6" max="6" width="10.5546875" customWidth="1"/>
    <col min="7" max="7" width="10.6640625" customWidth="1"/>
    <col min="8" max="8" width="10.109375" customWidth="1"/>
    <col min="9" max="9" width="10.5546875" customWidth="1"/>
    <col min="10" max="10" width="11.6640625" customWidth="1"/>
    <col min="11" max="11" width="8" customWidth="1"/>
    <col min="12" max="12" width="8.33203125" customWidth="1"/>
    <col min="13" max="13" width="8" hidden="1" customWidth="1"/>
    <col min="14" max="26" width="8" customWidth="1"/>
  </cols>
  <sheetData>
    <row r="1" spans="1:16" ht="22.5" customHeight="1" x14ac:dyDescent="0.3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1"/>
      <c r="L1" s="1"/>
      <c r="M1" s="1"/>
      <c r="N1" s="1"/>
    </row>
    <row r="2" spans="1:16" ht="6.75" customHeight="1" x14ac:dyDescent="0.3">
      <c r="A2" s="4"/>
      <c r="B2" s="4"/>
      <c r="C2" s="4"/>
      <c r="D2" s="4"/>
      <c r="E2" s="5" t="s">
        <v>2</v>
      </c>
      <c r="F2" s="3"/>
      <c r="G2" s="3"/>
      <c r="H2" s="3"/>
      <c r="I2" s="3"/>
      <c r="J2" s="4"/>
      <c r="K2" s="4"/>
      <c r="L2" s="4"/>
      <c r="M2" s="4"/>
      <c r="N2" s="4"/>
    </row>
    <row r="3" spans="1:16" ht="18.75" customHeight="1" x14ac:dyDescent="0.3">
      <c r="A3" s="6" t="s">
        <v>3</v>
      </c>
      <c r="B3" s="3"/>
      <c r="C3" s="3"/>
      <c r="D3" s="3"/>
      <c r="E3" s="3"/>
      <c r="F3" s="7"/>
      <c r="G3" s="7"/>
      <c r="H3" s="7"/>
      <c r="I3" s="7"/>
      <c r="J3" s="6" t="s">
        <v>4</v>
      </c>
      <c r="K3" s="3"/>
      <c r="L3" s="3"/>
      <c r="M3" s="3"/>
      <c r="N3" s="3"/>
    </row>
    <row r="4" spans="1:16" ht="18" customHeight="1" x14ac:dyDescent="0.3">
      <c r="A4" s="6" t="s">
        <v>5</v>
      </c>
      <c r="B4" s="3"/>
      <c r="C4" s="3"/>
      <c r="D4" s="3"/>
      <c r="E4" s="3"/>
      <c r="F4" s="7"/>
      <c r="G4" s="7"/>
      <c r="H4" s="7"/>
      <c r="I4" s="7"/>
      <c r="J4" s="6" t="s">
        <v>6</v>
      </c>
      <c r="K4" s="3"/>
      <c r="L4" s="3"/>
      <c r="M4" s="3"/>
      <c r="N4" s="3"/>
    </row>
    <row r="5" spans="1:16" ht="18.75" customHeight="1" thickBot="1" x14ac:dyDescent="0.35">
      <c r="A5" s="6" t="s">
        <v>7</v>
      </c>
      <c r="B5" s="3"/>
      <c r="C5" s="3"/>
      <c r="D5" s="3"/>
      <c r="E5" s="3"/>
      <c r="F5" s="7"/>
      <c r="G5" s="7"/>
      <c r="H5" s="7"/>
      <c r="I5" s="7"/>
      <c r="J5" s="6" t="s">
        <v>8</v>
      </c>
      <c r="K5" s="3"/>
      <c r="L5" s="3"/>
      <c r="M5" s="3"/>
      <c r="N5" s="3"/>
    </row>
    <row r="6" spans="1:16" ht="15" customHeight="1" x14ac:dyDescent="0.25">
      <c r="A6" s="8"/>
      <c r="B6" s="3"/>
      <c r="C6" s="3"/>
      <c r="D6" s="9"/>
      <c r="E6" s="10" t="s">
        <v>9</v>
      </c>
      <c r="F6" s="11"/>
      <c r="G6" s="11"/>
      <c r="H6" s="12"/>
      <c r="I6" s="9"/>
      <c r="J6" s="8"/>
      <c r="K6" s="3"/>
      <c r="L6" s="3"/>
      <c r="M6" s="3"/>
      <c r="N6" s="9"/>
    </row>
    <row r="7" spans="1:16" ht="13.5" customHeight="1" thickBot="1" x14ac:dyDescent="0.3">
      <c r="A7" s="3"/>
      <c r="B7" s="7"/>
      <c r="C7" s="7"/>
      <c r="D7" s="9"/>
      <c r="E7" s="13"/>
      <c r="F7" s="14"/>
      <c r="G7" s="14"/>
      <c r="H7" s="15"/>
      <c r="I7" s="9"/>
      <c r="J7" s="3"/>
      <c r="K7" s="7"/>
      <c r="L7" s="7"/>
      <c r="M7" s="7"/>
      <c r="N7" s="9"/>
    </row>
    <row r="8" spans="1:16" ht="20.25" customHeight="1" x14ac:dyDescent="0.4">
      <c r="A8" s="9"/>
      <c r="B8" s="16"/>
      <c r="C8" s="3"/>
      <c r="D8" s="9"/>
      <c r="E8" s="9"/>
      <c r="F8" s="9"/>
      <c r="G8" s="9"/>
      <c r="H8" s="9"/>
      <c r="I8" s="9"/>
      <c r="J8" s="8"/>
      <c r="K8" s="3"/>
      <c r="L8" s="3"/>
      <c r="M8" s="3"/>
      <c r="N8" s="9"/>
    </row>
    <row r="9" spans="1:16" ht="13.5" customHeight="1" thickBo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6" ht="20.25" customHeight="1" thickBot="1" x14ac:dyDescent="0.35">
      <c r="A10" s="9"/>
      <c r="B10" s="17" t="s">
        <v>10</v>
      </c>
      <c r="C10" s="17">
        <v>1</v>
      </c>
      <c r="D10" s="17">
        <v>2</v>
      </c>
      <c r="E10" s="17">
        <v>3</v>
      </c>
      <c r="F10" s="17">
        <v>4</v>
      </c>
      <c r="G10" s="17">
        <v>5</v>
      </c>
      <c r="H10" s="17">
        <v>6</v>
      </c>
      <c r="I10" s="17">
        <v>7</v>
      </c>
      <c r="J10" s="17">
        <v>8</v>
      </c>
      <c r="K10" s="18" t="s">
        <v>11</v>
      </c>
      <c r="L10" s="19"/>
      <c r="M10" s="9"/>
      <c r="N10" s="9"/>
    </row>
    <row r="11" spans="1:16" ht="20.25" customHeight="1" thickBot="1" x14ac:dyDescent="0.35">
      <c r="A11" s="9"/>
      <c r="B11" s="17" t="s">
        <v>12</v>
      </c>
      <c r="C11" s="20">
        <v>13</v>
      </c>
      <c r="D11" s="20">
        <v>15</v>
      </c>
      <c r="E11" s="20">
        <v>14</v>
      </c>
      <c r="F11" s="20">
        <v>11</v>
      </c>
      <c r="G11" s="20">
        <v>13</v>
      </c>
      <c r="H11" s="20">
        <v>0</v>
      </c>
      <c r="I11" s="20">
        <v>0</v>
      </c>
      <c r="J11" s="20">
        <v>0</v>
      </c>
      <c r="K11" s="18">
        <f>SUM(C11:J11)</f>
        <v>66</v>
      </c>
      <c r="L11" s="19"/>
      <c r="M11" s="9"/>
      <c r="N11" s="9"/>
    </row>
    <row r="12" spans="1:16" ht="20.25" customHeight="1" thickBot="1" x14ac:dyDescent="0.35">
      <c r="A12" s="9"/>
      <c r="B12" s="17" t="s">
        <v>13</v>
      </c>
      <c r="C12" s="21">
        <f>((C11/K11)*100%)</f>
        <v>0.19696969696969696</v>
      </c>
      <c r="D12" s="21">
        <f>((D11/K11)*100%)</f>
        <v>0.22727272727272727</v>
      </c>
      <c r="E12" s="21">
        <f>((E11/K11)*100%)</f>
        <v>0.21212121212121213</v>
      </c>
      <c r="F12" s="21">
        <f>((F11/K11)*100%)</f>
        <v>0.16666666666666666</v>
      </c>
      <c r="G12" s="21">
        <f>((G11/K11)*100%)</f>
        <v>0.19696969696969696</v>
      </c>
      <c r="H12" s="21">
        <f>((H11/K11)*100%)</f>
        <v>0</v>
      </c>
      <c r="I12" s="21">
        <f>((I11/K11)*100%)</f>
        <v>0</v>
      </c>
      <c r="J12" s="21">
        <f>((J11/K11)*100%)</f>
        <v>0</v>
      </c>
      <c r="K12" s="22">
        <v>1</v>
      </c>
      <c r="L12" s="19"/>
      <c r="M12" s="9"/>
      <c r="N12" s="9"/>
      <c r="P12" s="23"/>
    </row>
    <row r="13" spans="1:16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ht="15" customHeight="1" x14ac:dyDescent="0.25">
      <c r="A14" s="9"/>
      <c r="B14" s="9"/>
      <c r="C14" s="9"/>
      <c r="D14" s="9"/>
      <c r="E14" s="24"/>
      <c r="F14" s="3"/>
      <c r="G14" s="3"/>
      <c r="H14" s="3"/>
      <c r="I14" s="9"/>
      <c r="J14" s="9"/>
      <c r="K14" s="9"/>
      <c r="L14" s="9"/>
      <c r="M14" s="9"/>
      <c r="N14" s="9"/>
    </row>
    <row r="15" spans="1:16" ht="15" customHeight="1" x14ac:dyDescent="0.25">
      <c r="A15" s="9"/>
      <c r="B15" s="9"/>
      <c r="C15" s="9"/>
      <c r="D15" s="9"/>
      <c r="E15" s="3"/>
      <c r="F15" s="7"/>
      <c r="G15" s="7"/>
      <c r="H15" s="7"/>
      <c r="I15" s="9"/>
      <c r="J15" s="9"/>
      <c r="K15" s="9"/>
      <c r="L15" s="9"/>
      <c r="M15" s="9"/>
      <c r="N15" s="9"/>
    </row>
    <row r="16" spans="1:16" ht="13.5" customHeight="1" thickBo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5" ht="15.75" customHeight="1" thickBot="1" x14ac:dyDescent="0.35">
      <c r="A17" s="9"/>
      <c r="B17" s="25" t="s">
        <v>14</v>
      </c>
      <c r="C17" s="25" t="s">
        <v>15</v>
      </c>
      <c r="D17" s="25" t="s">
        <v>16</v>
      </c>
      <c r="E17" s="25" t="s">
        <v>17</v>
      </c>
      <c r="F17" s="26" t="s">
        <v>18</v>
      </c>
      <c r="G17" s="19"/>
      <c r="H17" s="18" t="s">
        <v>19</v>
      </c>
      <c r="I17" s="19"/>
      <c r="J17" s="18" t="s">
        <v>20</v>
      </c>
      <c r="K17" s="19"/>
      <c r="L17" s="25" t="s">
        <v>21</v>
      </c>
      <c r="M17" s="9"/>
      <c r="N17" s="9"/>
    </row>
    <row r="18" spans="1:15" ht="15.75" customHeight="1" thickBot="1" x14ac:dyDescent="0.3">
      <c r="A18" s="9"/>
      <c r="B18" s="27"/>
      <c r="C18" s="27"/>
      <c r="D18" s="27"/>
      <c r="E18" s="27"/>
      <c r="F18" s="17" t="s">
        <v>22</v>
      </c>
      <c r="G18" s="28">
        <v>0.5</v>
      </c>
      <c r="H18" s="17" t="s">
        <v>22</v>
      </c>
      <c r="I18" s="28">
        <v>0.3</v>
      </c>
      <c r="J18" s="17" t="s">
        <v>22</v>
      </c>
      <c r="K18" s="28">
        <v>0.2</v>
      </c>
      <c r="L18" s="27"/>
      <c r="M18" s="9"/>
      <c r="N18" s="9"/>
    </row>
    <row r="19" spans="1:15" ht="17.25" customHeight="1" thickBot="1" x14ac:dyDescent="0.3">
      <c r="A19" s="9"/>
      <c r="B19" s="29"/>
      <c r="C19" s="29"/>
      <c r="D19" s="29"/>
      <c r="E19" s="29"/>
      <c r="F19" s="30" t="s">
        <v>22</v>
      </c>
      <c r="G19" s="30" t="s">
        <v>23</v>
      </c>
      <c r="H19" s="30" t="s">
        <v>22</v>
      </c>
      <c r="I19" s="30" t="s">
        <v>23</v>
      </c>
      <c r="J19" s="30" t="s">
        <v>22</v>
      </c>
      <c r="K19" s="30" t="s">
        <v>23</v>
      </c>
      <c r="L19" s="29"/>
      <c r="M19" s="9"/>
      <c r="N19" s="9"/>
    </row>
    <row r="20" spans="1:15" ht="16.5" customHeight="1" thickBot="1" x14ac:dyDescent="0.3">
      <c r="A20" s="9"/>
      <c r="B20" s="17">
        <v>1</v>
      </c>
      <c r="C20" s="31" t="s">
        <v>24</v>
      </c>
      <c r="D20" s="21">
        <f>C12</f>
        <v>0.19696969696969696</v>
      </c>
      <c r="E20" s="32">
        <f>(E28*D20)</f>
        <v>0</v>
      </c>
      <c r="F20" s="33">
        <f>(D20*G18)</f>
        <v>9.8484848484848481E-2</v>
      </c>
      <c r="G20" s="34">
        <f>(E20*G18)</f>
        <v>0</v>
      </c>
      <c r="H20" s="33">
        <f>(D20*I18)</f>
        <v>5.9090909090909083E-2</v>
      </c>
      <c r="I20" s="34">
        <f>(E20*I18)</f>
        <v>0</v>
      </c>
      <c r="J20" s="33">
        <f>(D20*K18)</f>
        <v>3.9393939393939398E-2</v>
      </c>
      <c r="K20" s="34">
        <f>E20*K18</f>
        <v>0</v>
      </c>
      <c r="L20" s="35">
        <f t="shared" ref="L20:L21" si="0">K20+I20+G20</f>
        <v>0</v>
      </c>
      <c r="M20" s="9"/>
      <c r="N20" s="9"/>
      <c r="O20" s="36"/>
    </row>
    <row r="21" spans="1:15" ht="16.5" customHeight="1" thickBot="1" x14ac:dyDescent="0.3">
      <c r="A21" s="9"/>
      <c r="B21" s="17">
        <v>2</v>
      </c>
      <c r="C21" s="31" t="s">
        <v>25</v>
      </c>
      <c r="D21" s="21">
        <f>D12</f>
        <v>0.22727272727272727</v>
      </c>
      <c r="E21" s="32">
        <f>(E28*D21)</f>
        <v>0</v>
      </c>
      <c r="F21" s="33">
        <f>(D21*G18)</f>
        <v>0.11363636363636363</v>
      </c>
      <c r="G21" s="34">
        <f>(E21*G18)</f>
        <v>0</v>
      </c>
      <c r="H21" s="33">
        <f>(D21*I18)</f>
        <v>6.8181818181818177E-2</v>
      </c>
      <c r="I21" s="34">
        <f>(E21*I18)</f>
        <v>0</v>
      </c>
      <c r="J21" s="33">
        <f>(D21*K18)</f>
        <v>4.5454545454545456E-2</v>
      </c>
      <c r="K21" s="34">
        <f>E21*K18</f>
        <v>0</v>
      </c>
      <c r="L21" s="35">
        <f t="shared" si="0"/>
        <v>0</v>
      </c>
      <c r="M21" s="9"/>
      <c r="N21" s="9"/>
    </row>
    <row r="22" spans="1:15" ht="16.5" customHeight="1" thickBot="1" x14ac:dyDescent="0.3">
      <c r="A22" s="9"/>
      <c r="B22" s="17">
        <v>3</v>
      </c>
      <c r="C22" s="37" t="s">
        <v>26</v>
      </c>
      <c r="D22" s="21">
        <f>E12</f>
        <v>0.21212121212121213</v>
      </c>
      <c r="E22" s="32">
        <f>(E28*D22)</f>
        <v>0</v>
      </c>
      <c r="F22" s="33">
        <f>(D22*G18)</f>
        <v>0.10606060606060606</v>
      </c>
      <c r="G22" s="34">
        <f>(E22*G18)</f>
        <v>0</v>
      </c>
      <c r="H22" s="33">
        <f>(D22*I18)</f>
        <v>6.363636363636363E-2</v>
      </c>
      <c r="I22" s="34">
        <f>(E22*I18)</f>
        <v>0</v>
      </c>
      <c r="J22" s="33">
        <f>(D22*K18)</f>
        <v>4.2424242424242427E-2</v>
      </c>
      <c r="K22" s="34">
        <v>0</v>
      </c>
      <c r="L22" s="35">
        <v>0</v>
      </c>
      <c r="M22" s="9"/>
      <c r="N22" s="9"/>
    </row>
    <row r="23" spans="1:15" ht="16.5" customHeight="1" thickBot="1" x14ac:dyDescent="0.3">
      <c r="A23" s="9"/>
      <c r="B23" s="17">
        <v>4</v>
      </c>
      <c r="C23" s="31" t="s">
        <v>27</v>
      </c>
      <c r="D23" s="21">
        <f>F12</f>
        <v>0.16666666666666666</v>
      </c>
      <c r="E23" s="32">
        <f>(E28*D23)</f>
        <v>0</v>
      </c>
      <c r="F23" s="33">
        <f>(D23*G18)</f>
        <v>8.3333333333333329E-2</v>
      </c>
      <c r="G23" s="34">
        <f>(E23*G18)</f>
        <v>0</v>
      </c>
      <c r="H23" s="33">
        <f>(D23*I18)</f>
        <v>4.9999999999999996E-2</v>
      </c>
      <c r="I23" s="34">
        <f>(E23*I18)</f>
        <v>0</v>
      </c>
      <c r="J23" s="33">
        <f>(D23*K18)</f>
        <v>3.3333333333333333E-2</v>
      </c>
      <c r="K23" s="34">
        <f>E23*K18</f>
        <v>0</v>
      </c>
      <c r="L23" s="35">
        <f t="shared" ref="L23:L27" si="1">K23+I23+G23</f>
        <v>0</v>
      </c>
      <c r="M23" s="9"/>
      <c r="N23" s="9"/>
    </row>
    <row r="24" spans="1:15" ht="16.5" customHeight="1" thickBot="1" x14ac:dyDescent="0.3">
      <c r="A24" s="9"/>
      <c r="B24" s="17">
        <v>5</v>
      </c>
      <c r="C24" s="31" t="s">
        <v>28</v>
      </c>
      <c r="D24" s="21">
        <f>G12</f>
        <v>0.19696969696969696</v>
      </c>
      <c r="E24" s="32">
        <f>(E28*D24)</f>
        <v>0</v>
      </c>
      <c r="F24" s="33">
        <f>(D24*G18)</f>
        <v>9.8484848484848481E-2</v>
      </c>
      <c r="G24" s="34">
        <f>(E24*G18)</f>
        <v>0</v>
      </c>
      <c r="H24" s="33">
        <f>(D24*I18)</f>
        <v>5.9090909090909083E-2</v>
      </c>
      <c r="I24" s="34">
        <f>(E24*I18)</f>
        <v>0</v>
      </c>
      <c r="J24" s="33">
        <f>(D24*K18)</f>
        <v>3.9393939393939398E-2</v>
      </c>
      <c r="K24" s="34">
        <f>E24*K18</f>
        <v>0</v>
      </c>
      <c r="L24" s="35">
        <f t="shared" si="1"/>
        <v>0</v>
      </c>
      <c r="M24" s="9"/>
      <c r="N24" s="9"/>
    </row>
    <row r="25" spans="1:15" ht="16.5" customHeight="1" thickBot="1" x14ac:dyDescent="0.3">
      <c r="A25" s="9"/>
      <c r="B25" s="17">
        <v>6</v>
      </c>
      <c r="C25" s="38"/>
      <c r="D25" s="21">
        <f>H12</f>
        <v>0</v>
      </c>
      <c r="E25" s="32">
        <f>(E28*D25)</f>
        <v>0</v>
      </c>
      <c r="F25" s="33">
        <f>(D25*G18)</f>
        <v>0</v>
      </c>
      <c r="G25" s="34">
        <f>(E25*G18)</f>
        <v>0</v>
      </c>
      <c r="H25" s="33">
        <f>(D25*I18)</f>
        <v>0</v>
      </c>
      <c r="I25" s="34">
        <f>(E25*I18)</f>
        <v>0</v>
      </c>
      <c r="J25" s="33">
        <f>(D25*K18)</f>
        <v>0</v>
      </c>
      <c r="K25" s="34">
        <f>E25*K18</f>
        <v>0</v>
      </c>
      <c r="L25" s="35">
        <f t="shared" si="1"/>
        <v>0</v>
      </c>
      <c r="M25" s="9"/>
      <c r="N25" s="9"/>
    </row>
    <row r="26" spans="1:15" ht="16.5" customHeight="1" thickBot="1" x14ac:dyDescent="0.3">
      <c r="A26" s="9"/>
      <c r="B26" s="17">
        <v>7</v>
      </c>
      <c r="C26" s="38"/>
      <c r="D26" s="21">
        <f>I12</f>
        <v>0</v>
      </c>
      <c r="E26" s="32">
        <f>(E28*D26)</f>
        <v>0</v>
      </c>
      <c r="F26" s="33">
        <f>(D26*G18)</f>
        <v>0</v>
      </c>
      <c r="G26" s="34">
        <f>(E26*G18)</f>
        <v>0</v>
      </c>
      <c r="H26" s="33">
        <f>(D26*I18)</f>
        <v>0</v>
      </c>
      <c r="I26" s="34">
        <f>(E26*I18)</f>
        <v>0</v>
      </c>
      <c r="J26" s="33">
        <f>(D26*K18)</f>
        <v>0</v>
      </c>
      <c r="K26" s="34">
        <f>E26*K18</f>
        <v>0</v>
      </c>
      <c r="L26" s="35">
        <f t="shared" si="1"/>
        <v>0</v>
      </c>
      <c r="M26" s="9"/>
      <c r="N26" s="9"/>
    </row>
    <row r="27" spans="1:15" ht="16.5" customHeight="1" thickBot="1" x14ac:dyDescent="0.3">
      <c r="A27" s="9"/>
      <c r="B27" s="17">
        <v>8</v>
      </c>
      <c r="C27" s="38"/>
      <c r="D27" s="21">
        <f>J12</f>
        <v>0</v>
      </c>
      <c r="E27" s="32">
        <f>(E28*D27)</f>
        <v>0</v>
      </c>
      <c r="F27" s="33">
        <f>(D27*G18)</f>
        <v>0</v>
      </c>
      <c r="G27" s="34">
        <f>(E27*G18)</f>
        <v>0</v>
      </c>
      <c r="H27" s="33">
        <f>(D27*I18)</f>
        <v>0</v>
      </c>
      <c r="I27" s="34">
        <f>(E27*I18)</f>
        <v>0</v>
      </c>
      <c r="J27" s="33">
        <f>(D27*K18)</f>
        <v>0</v>
      </c>
      <c r="K27" s="34">
        <f>E27*K18</f>
        <v>0</v>
      </c>
      <c r="L27" s="35">
        <f t="shared" si="1"/>
        <v>0</v>
      </c>
      <c r="M27" s="9"/>
      <c r="N27" s="9"/>
    </row>
    <row r="28" spans="1:15" ht="18.75" customHeight="1" thickBot="1" x14ac:dyDescent="0.35">
      <c r="A28" s="9"/>
      <c r="B28" s="39" t="s">
        <v>29</v>
      </c>
      <c r="C28" s="19"/>
      <c r="D28" s="40">
        <v>1</v>
      </c>
      <c r="E28" s="20">
        <v>0</v>
      </c>
      <c r="F28" s="40">
        <f t="shared" ref="F28:J28" si="2">SUM(F20:F27)</f>
        <v>0.5</v>
      </c>
      <c r="G28" s="35">
        <f t="shared" si="2"/>
        <v>0</v>
      </c>
      <c r="H28" s="40">
        <f t="shared" si="2"/>
        <v>0.29999999999999993</v>
      </c>
      <c r="I28" s="35">
        <f t="shared" si="2"/>
        <v>0</v>
      </c>
      <c r="J28" s="40">
        <f t="shared" si="2"/>
        <v>0.2</v>
      </c>
      <c r="K28" s="35">
        <v>8</v>
      </c>
      <c r="L28" s="35">
        <f>E28</f>
        <v>0</v>
      </c>
      <c r="M28" s="9"/>
      <c r="N28" s="9"/>
    </row>
    <row r="30" spans="1:15" ht="15" customHeight="1" x14ac:dyDescent="0.25">
      <c r="A30" s="41"/>
      <c r="M30" s="41"/>
    </row>
    <row r="31" spans="1:15" ht="1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5" ht="1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</sheetData>
  <mergeCells count="26">
    <mergeCell ref="L17:L19"/>
    <mergeCell ref="B28:C28"/>
    <mergeCell ref="K11:L11"/>
    <mergeCell ref="K12:L12"/>
    <mergeCell ref="E14:H15"/>
    <mergeCell ref="B17:B19"/>
    <mergeCell ref="C17:C19"/>
    <mergeCell ref="D17:D19"/>
    <mergeCell ref="E17:E19"/>
    <mergeCell ref="F17:G17"/>
    <mergeCell ref="H17:I17"/>
    <mergeCell ref="J17:K17"/>
    <mergeCell ref="A6:C7"/>
    <mergeCell ref="E6:H7"/>
    <mergeCell ref="J6:M7"/>
    <mergeCell ref="B8:C8"/>
    <mergeCell ref="J8:M8"/>
    <mergeCell ref="K10:L10"/>
    <mergeCell ref="D1:J1"/>
    <mergeCell ref="E2:I5"/>
    <mergeCell ref="A3:D3"/>
    <mergeCell ref="J3:N3"/>
    <mergeCell ref="A4:D4"/>
    <mergeCell ref="J4:N4"/>
    <mergeCell ref="A5:D5"/>
    <mergeCell ref="J5:N5"/>
  </mergeCells>
  <dataValidations count="3">
    <dataValidation type="decimal" allowBlank="1" showInputMessage="1" showErrorMessage="1" prompt="علامة الامتحان  - أرجو إدخال علامة الامتحان النهائي " sqref="E28">
      <formula1>0</formula1>
      <formula2>1000</formula2>
    </dataValidation>
    <dataValidation type="decimal" allowBlank="1" showInputMessage="1" showErrorMessage="1" prompt=" - " sqref="D11:J11">
      <formula1>0</formula1>
      <formula2>100</formula2>
    </dataValidation>
    <dataValidation type="decimal" allowBlank="1" showInputMessage="1" showErrorMessage="1" prompt="عدد أهداف الوحدة - أرجو إدخال عدد أهداف الوحدة    " sqref="C11">
      <formula1>0</formula1>
      <formula2>100</formula2>
    </dataValidation>
  </dataValidations>
  <pageMargins left="0.7" right="0.7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مواصفات عاشر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surur</dc:creator>
  <cp:lastModifiedBy>surur</cp:lastModifiedBy>
  <dcterms:created xsi:type="dcterms:W3CDTF">2026-01-25T18:23:09Z</dcterms:created>
  <dcterms:modified xsi:type="dcterms:W3CDTF">2026-01-25T18:23:23Z</dcterms:modified>
</cp:coreProperties>
</file>