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المواصفات" sheetId="1" r:id="rId1"/>
  </sheets>
  <calcPr calcId="144525"/>
</workbook>
</file>

<file path=xl/calcChain.xml><?xml version="1.0" encoding="utf-8"?>
<calcChain xmlns="http://schemas.openxmlformats.org/spreadsheetml/2006/main">
  <c r="K11" i="1" l="1"/>
  <c r="H12" i="1" s="1"/>
  <c r="D25" i="1" s="1"/>
  <c r="H25" i="1" l="1"/>
  <c r="J25" i="1"/>
  <c r="F25" i="1"/>
  <c r="E25" i="1"/>
  <c r="E12" i="1"/>
  <c r="D22" i="1" s="1"/>
  <c r="I12" i="1"/>
  <c r="D26" i="1" s="1"/>
  <c r="F12" i="1"/>
  <c r="D23" i="1" s="1"/>
  <c r="J12" i="1"/>
  <c r="D27" i="1" s="1"/>
  <c r="C12" i="1"/>
  <c r="D20" i="1" s="1"/>
  <c r="G12" i="1"/>
  <c r="D24" i="1" s="1"/>
  <c r="D12" i="1"/>
  <c r="D21" i="1" s="1"/>
  <c r="J27" i="1" l="1"/>
  <c r="F27" i="1"/>
  <c r="E27" i="1"/>
  <c r="H27" i="1"/>
  <c r="K25" i="1"/>
  <c r="G25" i="1"/>
  <c r="I25" i="1"/>
  <c r="H21" i="1"/>
  <c r="J21" i="1"/>
  <c r="F21" i="1"/>
  <c r="E21" i="1"/>
  <c r="J23" i="1"/>
  <c r="F23" i="1"/>
  <c r="E23" i="1"/>
  <c r="H23" i="1"/>
  <c r="E24" i="1"/>
  <c r="H24" i="1"/>
  <c r="J24" i="1"/>
  <c r="F24" i="1"/>
  <c r="J26" i="1"/>
  <c r="F26" i="1"/>
  <c r="E26" i="1"/>
  <c r="H26" i="1"/>
  <c r="E20" i="1"/>
  <c r="H20" i="1"/>
  <c r="J20" i="1"/>
  <c r="F20" i="1"/>
  <c r="J22" i="1"/>
  <c r="F22" i="1"/>
  <c r="E22" i="1"/>
  <c r="H22" i="1"/>
  <c r="F28" i="1" l="1"/>
  <c r="K21" i="1"/>
  <c r="G21" i="1"/>
  <c r="I21" i="1"/>
  <c r="I27" i="1"/>
  <c r="K27" i="1"/>
  <c r="L27" i="1" s="1"/>
  <c r="G27" i="1"/>
  <c r="K22" i="1"/>
  <c r="L22" i="1" s="1"/>
  <c r="G22" i="1"/>
  <c r="I22" i="1"/>
  <c r="J28" i="1"/>
  <c r="K26" i="1"/>
  <c r="L26" i="1" s="1"/>
  <c r="G26" i="1"/>
  <c r="I26" i="1"/>
  <c r="I23" i="1"/>
  <c r="K23" i="1"/>
  <c r="L23" i="1" s="1"/>
  <c r="G23" i="1"/>
  <c r="I20" i="1"/>
  <c r="I28" i="1" s="1"/>
  <c r="K20" i="1"/>
  <c r="G20" i="1"/>
  <c r="G28" i="1" s="1"/>
  <c r="I24" i="1"/>
  <c r="K24" i="1"/>
  <c r="L24" i="1" s="1"/>
  <c r="G24" i="1"/>
  <c r="H28" i="1"/>
  <c r="L25" i="1"/>
  <c r="K28" i="1" l="1"/>
  <c r="L20" i="1"/>
  <c r="L21" i="1"/>
</calcChain>
</file>

<file path=xl/sharedStrings.xml><?xml version="1.0" encoding="utf-8"?>
<sst xmlns="http://schemas.openxmlformats.org/spreadsheetml/2006/main" count="37" uniqueCount="30">
  <si>
    <t>مديرية التربية والتعليم لواء الجامعة</t>
  </si>
  <si>
    <t>مدرسة علي رضا الركابي</t>
  </si>
  <si>
    <t>اسم المعلمة: اكرم رحال</t>
  </si>
  <si>
    <t>العام الدراسي:2026/2025</t>
  </si>
  <si>
    <t>الفصل الدراسي الأول</t>
  </si>
  <si>
    <r>
      <rPr>
        <b/>
        <sz val="20"/>
        <rFont val="Arial"/>
      </rPr>
      <t>جدول المواصفات</t>
    </r>
    <r>
      <rPr>
        <b/>
        <sz val="16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</si>
  <si>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</si>
  <si>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</si>
  <si>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</si>
  <si>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</si>
  <si>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</si>
  <si>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</si>
  <si>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</si>
  <si>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</si>
  <si>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</si>
  <si>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</si>
  <si>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</si>
  <si>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</si>
  <si>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</si>
  <si>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</si>
  <si>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Talent Show</t>
  </si>
  <si>
    <t>Then and Now</t>
  </si>
  <si>
    <t>Let's explore!</t>
  </si>
  <si>
    <t>Off to the Shops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</si>
  <si>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</si>
  <si>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</si>
  <si>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 xml:space="preserve">                 تدقيق : محمد المرافي / مشرف أحياء            </t>
  </si>
  <si>
    <t>متابعة : نواش القطيش / ر . ق . الإشراف</t>
  </si>
  <si>
    <t>الصف:الخامس</t>
  </si>
  <si>
    <t>المبحث: اللغة الانجليزية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</si>
</sst>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Calibri"/>
      <scheme val="minor"/>
    </font>
    <font>
      <sz val="10"/>
      <name val="Arial"/>
    </font>
    <font>
      <b/>
      <sz val="16"/>
      <name val="Arial"/>
    </font>
    <font>
      <sz val="10"/>
      <name val="Calibri"/>
    </font>
    <font>
      <b/>
      <sz val="14"/>
      <name val="Arial"/>
    </font>
    <font>
      <b/>
      <sz val="20"/>
      <name val="Arial"/>
    </font>
    <font>
      <b/>
      <sz val="12"/>
      <name val="Arial"/>
    </font>
    <font>
      <b/>
      <sz val="11"/>
      <name val="Arial"/>
    </font>
    <font>
      <b/>
      <sz val="10"/>
      <name val="Monotype koufi"/>
    </font>
    <font>
      <sz val="11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FF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Border="1" applyAlignment="1">
      <alignment vertical="center"/>
    </xf>
    <xf numFmtId="0" fontId="0" fillId="0" borderId="0" xfId="0" applyFont="1" applyAlignment="1"/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6" fillId="5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9" fontId="6" fillId="6" borderId="7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/>
    <xf numFmtId="9" fontId="6" fillId="3" borderId="9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right" vertical="center"/>
    </xf>
    <xf numFmtId="1" fontId="6" fillId="6" borderId="7" xfId="0" applyNumberFormat="1" applyFont="1" applyFill="1" applyBorder="1" applyAlignment="1">
      <alignment horizontal="center" vertical="center"/>
    </xf>
    <xf numFmtId="9" fontId="6" fillId="6" borderId="12" xfId="0" applyNumberFormat="1" applyFont="1" applyFill="1" applyBorder="1" applyAlignment="1">
      <alignment horizontal="center" vertical="center"/>
    </xf>
    <xf numFmtId="1" fontId="6" fillId="6" borderId="12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right" vertical="center"/>
    </xf>
    <xf numFmtId="9" fontId="6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" fillId="0" borderId="0" xfId="0" applyFont="1" applyAlignment="1"/>
    <xf numFmtId="0" fontId="6" fillId="5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4" fillId="5" borderId="8" xfId="0" applyFont="1" applyFill="1" applyBorder="1" applyAlignment="1">
      <alignment horizontal="right" vertical="center"/>
    </xf>
    <xf numFmtId="0" fontId="3" fillId="0" borderId="9" xfId="0" applyFont="1" applyBorder="1"/>
    <xf numFmtId="0" fontId="8" fillId="4" borderId="13" xfId="0" applyFont="1" applyFill="1" applyBorder="1" applyAlignment="1">
      <alignment horizontal="center" vertical="center"/>
    </xf>
    <xf numFmtId="0" fontId="3" fillId="0" borderId="0" xfId="0" applyFont="1" applyBorder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/>
    </xf>
    <xf numFmtId="9" fontId="6" fillId="5" borderId="8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0" fillId="0" borderId="0" xfId="0" applyFont="1" applyAlignment="1"/>
    <xf numFmtId="0" fontId="4" fillId="3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rightToLeft="1" tabSelected="1" workbookViewId="0">
      <selection activeCell="B8" sqref="B8:C8"/>
    </sheetView>
  </sheetViews>
  <sheetFormatPr defaultColWidth="14.44140625" defaultRowHeight="15" customHeight="1"/>
  <cols>
    <col min="1" max="1" width="4.109375" style="2" customWidth="1"/>
    <col min="2" max="2" width="9.6640625" style="2" customWidth="1"/>
    <col min="3" max="3" width="18.6640625" style="2" bestFit="1" customWidth="1"/>
    <col min="4" max="4" width="13.109375" style="2" customWidth="1"/>
    <col min="5" max="5" width="11.109375" style="2" customWidth="1"/>
    <col min="6" max="6" width="10.44140625" style="2" customWidth="1"/>
    <col min="7" max="7" width="10.6640625" style="2" customWidth="1"/>
    <col min="8" max="8" width="10.109375" style="2" customWidth="1"/>
    <col min="9" max="9" width="10.5546875" style="2" customWidth="1"/>
    <col min="10" max="10" width="11.6640625" style="2" customWidth="1"/>
    <col min="11" max="11" width="8" style="2" customWidth="1"/>
    <col min="12" max="12" width="8.33203125" style="2" customWidth="1"/>
    <col min="13" max="13" width="8" style="2" hidden="1" customWidth="1"/>
    <col min="14" max="16" width="8" style="2" customWidth="1"/>
    <col min="17" max="16384" width="14.44140625" style="2"/>
  </cols>
  <sheetData>
    <row r="1" spans="1:16" ht="22.5" customHeight="1">
      <c r="A1" s="1"/>
      <c r="B1" s="1"/>
      <c r="C1" s="1"/>
      <c r="D1" s="45" t="s">
        <v>0</v>
      </c>
      <c r="E1" s="29"/>
      <c r="F1" s="29"/>
      <c r="G1" s="29"/>
      <c r="H1" s="29"/>
      <c r="I1" s="29"/>
      <c r="J1" s="29"/>
      <c r="K1" s="1"/>
      <c r="L1" s="1"/>
      <c r="M1" s="1"/>
      <c r="N1" s="1"/>
    </row>
    <row r="2" spans="1:16" ht="6.75" customHeight="1">
      <c r="A2" s="3"/>
      <c r="B2" s="3"/>
      <c r="C2" s="3"/>
      <c r="D2" s="3"/>
      <c r="E2" s="46" t="s">
        <v>1</v>
      </c>
      <c r="F2" s="29"/>
      <c r="G2" s="29"/>
      <c r="H2" s="29"/>
      <c r="I2" s="29"/>
      <c r="J2" s="3"/>
      <c r="K2" s="3"/>
      <c r="L2" s="3"/>
      <c r="M2" s="3"/>
      <c r="N2" s="3"/>
    </row>
    <row r="3" spans="1:16" ht="18.75" customHeight="1">
      <c r="A3" s="48" t="s">
        <v>2</v>
      </c>
      <c r="B3" s="29"/>
      <c r="C3" s="29"/>
      <c r="D3" s="29"/>
      <c r="E3" s="29"/>
      <c r="F3" s="47"/>
      <c r="G3" s="47"/>
      <c r="H3" s="47"/>
      <c r="I3" s="29"/>
      <c r="J3" s="48"/>
      <c r="K3" s="29"/>
      <c r="L3" s="29"/>
      <c r="M3" s="29"/>
      <c r="N3" s="29"/>
    </row>
    <row r="4" spans="1:16" ht="17.25" customHeight="1">
      <c r="A4" s="48" t="s">
        <v>29</v>
      </c>
      <c r="B4" s="29"/>
      <c r="C4" s="29"/>
      <c r="D4" s="29"/>
      <c r="E4" s="29"/>
      <c r="F4" s="47"/>
      <c r="G4" s="47"/>
      <c r="H4" s="47"/>
      <c r="I4" s="29"/>
      <c r="J4" s="48" t="s">
        <v>3</v>
      </c>
      <c r="K4" s="29"/>
      <c r="L4" s="29"/>
      <c r="M4" s="29"/>
      <c r="N4" s="29"/>
    </row>
    <row r="5" spans="1:16" ht="18" customHeight="1" thickBot="1">
      <c r="A5" s="48" t="s">
        <v>28</v>
      </c>
      <c r="B5" s="29"/>
      <c r="C5" s="29"/>
      <c r="D5" s="29"/>
      <c r="E5" s="29"/>
      <c r="F5" s="29"/>
      <c r="G5" s="29"/>
      <c r="H5" s="29"/>
      <c r="I5" s="29"/>
      <c r="J5" s="48" t="s">
        <v>4</v>
      </c>
      <c r="K5" s="29"/>
      <c r="L5" s="29"/>
      <c r="M5" s="29"/>
      <c r="N5" s="29"/>
    </row>
    <row r="6" spans="1:16" ht="12.75" customHeight="1">
      <c r="A6" s="37"/>
      <c r="B6" s="29"/>
      <c r="C6" s="29"/>
      <c r="D6" s="4"/>
      <c r="E6" s="38" t="s">
        <v>5</v>
      </c>
      <c r="F6" s="39"/>
      <c r="G6" s="39"/>
      <c r="H6" s="40"/>
      <c r="I6" s="4"/>
      <c r="J6" s="37"/>
      <c r="K6" s="29"/>
      <c r="L6" s="29"/>
      <c r="M6" s="29"/>
      <c r="N6" s="4"/>
    </row>
    <row r="7" spans="1:16" ht="13.5" customHeight="1" thickBot="1">
      <c r="A7" s="29"/>
      <c r="B7" s="29"/>
      <c r="C7" s="29"/>
      <c r="D7" s="4"/>
      <c r="E7" s="41"/>
      <c r="F7" s="42"/>
      <c r="G7" s="42"/>
      <c r="H7" s="43"/>
      <c r="I7" s="4"/>
      <c r="J7" s="29"/>
      <c r="K7" s="29"/>
      <c r="L7" s="29"/>
      <c r="M7" s="29"/>
      <c r="N7" s="4"/>
    </row>
    <row r="8" spans="1:16" ht="21" customHeight="1">
      <c r="A8" s="4"/>
      <c r="B8" s="44"/>
      <c r="C8" s="29"/>
      <c r="D8" s="4"/>
      <c r="E8" s="4"/>
      <c r="F8" s="4"/>
      <c r="G8" s="4"/>
      <c r="H8" s="4"/>
      <c r="I8" s="4"/>
      <c r="J8" s="37"/>
      <c r="K8" s="29"/>
      <c r="L8" s="29"/>
      <c r="M8" s="29"/>
      <c r="N8" s="4"/>
    </row>
    <row r="9" spans="1:16" ht="13.5" customHeight="1" thickBo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ht="20.25" customHeight="1" thickBot="1">
      <c r="A10" s="4"/>
      <c r="B10" s="5" t="s">
        <v>6</v>
      </c>
      <c r="C10" s="5">
        <v>1</v>
      </c>
      <c r="D10" s="5">
        <v>2</v>
      </c>
      <c r="E10" s="5">
        <v>3</v>
      </c>
      <c r="F10" s="5">
        <v>4</v>
      </c>
      <c r="G10" s="5">
        <v>5</v>
      </c>
      <c r="H10" s="5">
        <v>6</v>
      </c>
      <c r="I10" s="5">
        <v>7</v>
      </c>
      <c r="J10" s="5">
        <v>8</v>
      </c>
      <c r="K10" s="33" t="s">
        <v>7</v>
      </c>
      <c r="L10" s="27"/>
      <c r="M10" s="4"/>
      <c r="N10" s="4"/>
    </row>
    <row r="11" spans="1:16" ht="20.25" customHeight="1" thickBot="1">
      <c r="A11" s="4"/>
      <c r="B11" s="5" t="s">
        <v>8</v>
      </c>
      <c r="C11" s="6">
        <v>8</v>
      </c>
      <c r="D11" s="6">
        <v>10</v>
      </c>
      <c r="E11" s="6">
        <v>12</v>
      </c>
      <c r="F11" s="6">
        <v>10</v>
      </c>
      <c r="G11" s="6">
        <v>0</v>
      </c>
      <c r="H11" s="6">
        <v>0</v>
      </c>
      <c r="I11" s="6">
        <v>0</v>
      </c>
      <c r="J11" s="6">
        <v>0</v>
      </c>
      <c r="K11" s="33">
        <f>SUM(C11:J11)</f>
        <v>40</v>
      </c>
      <c r="L11" s="27"/>
      <c r="M11" s="4"/>
      <c r="N11" s="4"/>
    </row>
    <row r="12" spans="1:16" ht="20.25" customHeight="1" thickBot="1">
      <c r="A12" s="4"/>
      <c r="B12" s="5" t="s">
        <v>9</v>
      </c>
      <c r="C12" s="7">
        <f>((C11/K11)*100%)</f>
        <v>0.2</v>
      </c>
      <c r="D12" s="7">
        <f>((D11/K11)*100%)</f>
        <v>0.25</v>
      </c>
      <c r="E12" s="7">
        <f>((E11/K11)*100%)</f>
        <v>0.3</v>
      </c>
      <c r="F12" s="7">
        <f>((F11/K11)*100%)</f>
        <v>0.25</v>
      </c>
      <c r="G12" s="7">
        <f>((G11/K11)*100%)</f>
        <v>0</v>
      </c>
      <c r="H12" s="7">
        <f>((H11/K11)*100%)</f>
        <v>0</v>
      </c>
      <c r="I12" s="7">
        <f>((I11/K11)*100%)</f>
        <v>0</v>
      </c>
      <c r="J12" s="7">
        <f>((J11/K11)*100%)</f>
        <v>0</v>
      </c>
      <c r="K12" s="34">
        <v>1</v>
      </c>
      <c r="L12" s="27"/>
      <c r="M12" s="4"/>
      <c r="N12" s="4"/>
      <c r="P12" s="8"/>
    </row>
    <row r="13" spans="1:16" ht="12.7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6" ht="12.75" customHeight="1">
      <c r="A14" s="4"/>
      <c r="B14" s="4"/>
      <c r="C14" s="4"/>
      <c r="D14" s="4"/>
      <c r="E14" s="35"/>
      <c r="F14" s="29"/>
      <c r="G14" s="29"/>
      <c r="H14" s="29"/>
      <c r="I14" s="4"/>
      <c r="J14" s="4"/>
      <c r="K14" s="4"/>
      <c r="L14" s="4"/>
      <c r="M14" s="4"/>
      <c r="N14" s="4"/>
    </row>
    <row r="15" spans="1:16" ht="12.75" customHeight="1">
      <c r="A15" s="4"/>
      <c r="B15" s="4"/>
      <c r="C15" s="4"/>
      <c r="D15" s="4"/>
      <c r="E15" s="29"/>
      <c r="F15" s="29"/>
      <c r="G15" s="29"/>
      <c r="H15" s="29"/>
      <c r="I15" s="4"/>
      <c r="J15" s="4"/>
      <c r="K15" s="4"/>
      <c r="L15" s="4"/>
      <c r="M15" s="4"/>
      <c r="N15" s="4"/>
    </row>
    <row r="16" spans="1:16" ht="13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6" ht="15.75" customHeight="1" thickBot="1">
      <c r="A17" s="4"/>
      <c r="B17" s="23" t="s">
        <v>10</v>
      </c>
      <c r="C17" s="23" t="s">
        <v>11</v>
      </c>
      <c r="D17" s="23" t="s">
        <v>12</v>
      </c>
      <c r="E17" s="23" t="s">
        <v>13</v>
      </c>
      <c r="F17" s="36" t="s">
        <v>14</v>
      </c>
      <c r="G17" s="27"/>
      <c r="H17" s="33" t="s">
        <v>15</v>
      </c>
      <c r="I17" s="27"/>
      <c r="J17" s="33" t="s">
        <v>16</v>
      </c>
      <c r="K17" s="27"/>
      <c r="L17" s="23" t="s">
        <v>17</v>
      </c>
      <c r="M17" s="4"/>
      <c r="N17" s="4"/>
    </row>
    <row r="18" spans="1:16" ht="15.75" customHeight="1" thickBot="1">
      <c r="A18" s="4"/>
      <c r="B18" s="24"/>
      <c r="C18" s="24"/>
      <c r="D18" s="24"/>
      <c r="E18" s="24"/>
      <c r="F18" s="5" t="s">
        <v>18</v>
      </c>
      <c r="G18" s="9">
        <v>0.5</v>
      </c>
      <c r="H18" s="5" t="s">
        <v>18</v>
      </c>
      <c r="I18" s="9">
        <v>0.3</v>
      </c>
      <c r="J18" s="5" t="s">
        <v>18</v>
      </c>
      <c r="K18" s="9">
        <v>0.2</v>
      </c>
      <c r="L18" s="24"/>
      <c r="M18" s="4"/>
      <c r="N18" s="4"/>
    </row>
    <row r="19" spans="1:16" ht="17.25" customHeight="1" thickBot="1">
      <c r="A19" s="4"/>
      <c r="B19" s="25"/>
      <c r="C19" s="25"/>
      <c r="D19" s="25"/>
      <c r="E19" s="25"/>
      <c r="F19" s="10" t="s">
        <v>18</v>
      </c>
      <c r="G19" s="10" t="s">
        <v>19</v>
      </c>
      <c r="H19" s="10" t="s">
        <v>18</v>
      </c>
      <c r="I19" s="10" t="s">
        <v>19</v>
      </c>
      <c r="J19" s="10" t="s">
        <v>18</v>
      </c>
      <c r="K19" s="10" t="s">
        <v>19</v>
      </c>
      <c r="L19" s="25"/>
      <c r="M19" s="4"/>
      <c r="N19" s="4"/>
    </row>
    <row r="20" spans="1:16" ht="15.75" customHeight="1" thickBot="1">
      <c r="A20" s="4"/>
      <c r="B20" s="5">
        <v>1</v>
      </c>
      <c r="C20" s="11" t="s">
        <v>20</v>
      </c>
      <c r="D20" s="7">
        <f>C12</f>
        <v>0.2</v>
      </c>
      <c r="E20" s="12">
        <f>(E28*D20)</f>
        <v>8</v>
      </c>
      <c r="F20" s="13">
        <f>(D20*G18)</f>
        <v>0.1</v>
      </c>
      <c r="G20" s="14">
        <f>(E20*G18)</f>
        <v>4</v>
      </c>
      <c r="H20" s="13">
        <f>(D20*I18)</f>
        <v>0.06</v>
      </c>
      <c r="I20" s="14">
        <f>(E20*I18)</f>
        <v>2.4</v>
      </c>
      <c r="J20" s="13">
        <f>(D20*K18)</f>
        <v>4.0000000000000008E-2</v>
      </c>
      <c r="K20" s="14">
        <f>E20*K18</f>
        <v>1.6</v>
      </c>
      <c r="L20" s="15">
        <f t="shared" ref="L20:L27" si="0">K20+I20+G20</f>
        <v>8</v>
      </c>
      <c r="M20" s="4"/>
      <c r="N20" s="4"/>
    </row>
    <row r="21" spans="1:16" ht="15.75" customHeight="1" thickBot="1">
      <c r="A21" s="4"/>
      <c r="B21" s="5">
        <v>2</v>
      </c>
      <c r="C21" s="16" t="s">
        <v>21</v>
      </c>
      <c r="D21" s="7">
        <f>D12</f>
        <v>0.25</v>
      </c>
      <c r="E21" s="12">
        <f>(E28*D21)</f>
        <v>10</v>
      </c>
      <c r="F21" s="13">
        <f>(D21*G18)</f>
        <v>0.125</v>
      </c>
      <c r="G21" s="14">
        <f>(E21*G18)</f>
        <v>5</v>
      </c>
      <c r="H21" s="13">
        <f>(D21*I18)</f>
        <v>7.4999999999999997E-2</v>
      </c>
      <c r="I21" s="14">
        <f>(E21*I18)</f>
        <v>3</v>
      </c>
      <c r="J21" s="13">
        <f>(D21*K18)</f>
        <v>0.05</v>
      </c>
      <c r="K21" s="14">
        <f>E21*K18</f>
        <v>2</v>
      </c>
      <c r="L21" s="15">
        <f t="shared" si="0"/>
        <v>10</v>
      </c>
      <c r="M21" s="4"/>
      <c r="N21" s="4"/>
    </row>
    <row r="22" spans="1:16" ht="15.75" customHeight="1" thickBot="1">
      <c r="A22" s="4"/>
      <c r="B22" s="5">
        <v>3</v>
      </c>
      <c r="C22" s="16" t="s">
        <v>22</v>
      </c>
      <c r="D22" s="7">
        <f>E12</f>
        <v>0.3</v>
      </c>
      <c r="E22" s="12">
        <f>(E28*D22)</f>
        <v>12</v>
      </c>
      <c r="F22" s="13">
        <f>(D22*G18)</f>
        <v>0.15</v>
      </c>
      <c r="G22" s="14">
        <f>(E22*G18)</f>
        <v>6</v>
      </c>
      <c r="H22" s="13">
        <f>(D22*I18)</f>
        <v>0.09</v>
      </c>
      <c r="I22" s="14">
        <f>(E22*I18)</f>
        <v>3.5999999999999996</v>
      </c>
      <c r="J22" s="13">
        <f>(D22*K18)</f>
        <v>0.06</v>
      </c>
      <c r="K22" s="14">
        <f>E22*K18</f>
        <v>2.4000000000000004</v>
      </c>
      <c r="L22" s="15">
        <f t="shared" si="0"/>
        <v>12</v>
      </c>
      <c r="M22" s="4"/>
      <c r="N22" s="4"/>
    </row>
    <row r="23" spans="1:16" ht="15.75" customHeight="1" thickBot="1">
      <c r="A23" s="4"/>
      <c r="B23" s="5">
        <v>4</v>
      </c>
      <c r="C23" s="16" t="s">
        <v>23</v>
      </c>
      <c r="D23" s="7">
        <f>F12</f>
        <v>0.25</v>
      </c>
      <c r="E23" s="12">
        <f>(E28*D23)</f>
        <v>10</v>
      </c>
      <c r="F23" s="13">
        <f>(D23*G18)</f>
        <v>0.125</v>
      </c>
      <c r="G23" s="14">
        <f>(E23*G18)</f>
        <v>5</v>
      </c>
      <c r="H23" s="13">
        <f>(D23*I18)</f>
        <v>7.4999999999999997E-2</v>
      </c>
      <c r="I23" s="14">
        <f>(E23*I18)</f>
        <v>3</v>
      </c>
      <c r="J23" s="13">
        <f>(D23*K18)</f>
        <v>0.05</v>
      </c>
      <c r="K23" s="14">
        <f>E23*K18</f>
        <v>2</v>
      </c>
      <c r="L23" s="15">
        <f t="shared" si="0"/>
        <v>10</v>
      </c>
      <c r="M23" s="4"/>
      <c r="N23" s="4"/>
    </row>
    <row r="24" spans="1:16" ht="15.75" customHeight="1" thickBot="1">
      <c r="A24" s="4"/>
      <c r="B24" s="5">
        <v>5</v>
      </c>
      <c r="C24" s="16"/>
      <c r="D24" s="7">
        <f>G12</f>
        <v>0</v>
      </c>
      <c r="E24" s="12">
        <f>(E28*D24)</f>
        <v>0</v>
      </c>
      <c r="F24" s="13">
        <f>(D24*G18)</f>
        <v>0</v>
      </c>
      <c r="G24" s="14">
        <f>(E24*G18)</f>
        <v>0</v>
      </c>
      <c r="H24" s="13">
        <f>(D24*I18)</f>
        <v>0</v>
      </c>
      <c r="I24" s="14">
        <f>(E24*I18)</f>
        <v>0</v>
      </c>
      <c r="J24" s="13">
        <f>(D24*K18)</f>
        <v>0</v>
      </c>
      <c r="K24" s="14">
        <f>E24*K18</f>
        <v>0</v>
      </c>
      <c r="L24" s="15">
        <f t="shared" si="0"/>
        <v>0</v>
      </c>
      <c r="M24" s="4"/>
      <c r="N24" s="4"/>
    </row>
    <row r="25" spans="1:16" ht="15.75" customHeight="1" thickBot="1">
      <c r="A25" s="4"/>
      <c r="B25" s="5">
        <v>6</v>
      </c>
      <c r="C25" s="16"/>
      <c r="D25" s="7">
        <f>H12</f>
        <v>0</v>
      </c>
      <c r="E25" s="12">
        <f>(E28*D25)</f>
        <v>0</v>
      </c>
      <c r="F25" s="13">
        <f>(D25*G18)</f>
        <v>0</v>
      </c>
      <c r="G25" s="14">
        <f>(E25*G18)</f>
        <v>0</v>
      </c>
      <c r="H25" s="13">
        <f>(D25*I18)</f>
        <v>0</v>
      </c>
      <c r="I25" s="14">
        <f>(E25*I18)</f>
        <v>0</v>
      </c>
      <c r="J25" s="13">
        <f>(D25*K18)</f>
        <v>0</v>
      </c>
      <c r="K25" s="14">
        <f>E25*K18</f>
        <v>0</v>
      </c>
      <c r="L25" s="15">
        <f t="shared" si="0"/>
        <v>0</v>
      </c>
      <c r="M25" s="4"/>
      <c r="N25" s="4"/>
    </row>
    <row r="26" spans="1:16" ht="15.75" customHeight="1" thickBot="1">
      <c r="A26" s="4"/>
      <c r="B26" s="5">
        <v>7</v>
      </c>
      <c r="C26" s="16"/>
      <c r="D26" s="7">
        <f>I12</f>
        <v>0</v>
      </c>
      <c r="E26" s="12">
        <f>(E28*D26)</f>
        <v>0</v>
      </c>
      <c r="F26" s="13">
        <f>(D26*G18)</f>
        <v>0</v>
      </c>
      <c r="G26" s="14">
        <f>(E26*G18)</f>
        <v>0</v>
      </c>
      <c r="H26" s="13">
        <f>(D26*I18)</f>
        <v>0</v>
      </c>
      <c r="I26" s="14">
        <f>(E26*I18)</f>
        <v>0</v>
      </c>
      <c r="J26" s="13">
        <f>(D26*K18)</f>
        <v>0</v>
      </c>
      <c r="K26" s="14">
        <f>E26*K18</f>
        <v>0</v>
      </c>
      <c r="L26" s="15">
        <f t="shared" si="0"/>
        <v>0</v>
      </c>
      <c r="M26" s="4"/>
      <c r="N26" s="4"/>
    </row>
    <row r="27" spans="1:16" ht="15.75" customHeight="1" thickBot="1">
      <c r="A27" s="4"/>
      <c r="B27" s="5">
        <v>8</v>
      </c>
      <c r="C27" s="16"/>
      <c r="D27" s="7">
        <f>J12</f>
        <v>0</v>
      </c>
      <c r="E27" s="12">
        <f>(E28*D27)</f>
        <v>0</v>
      </c>
      <c r="F27" s="13">
        <f>(D27*G18)</f>
        <v>0</v>
      </c>
      <c r="G27" s="14">
        <f>(E27*G18)</f>
        <v>0</v>
      </c>
      <c r="H27" s="13">
        <f>(D27*I18)</f>
        <v>0</v>
      </c>
      <c r="I27" s="14">
        <f>(E27*I18)</f>
        <v>0</v>
      </c>
      <c r="J27" s="13">
        <f>(D27*K18)</f>
        <v>0</v>
      </c>
      <c r="K27" s="14">
        <f>E27*K18</f>
        <v>0</v>
      </c>
      <c r="L27" s="15">
        <f t="shared" si="0"/>
        <v>0</v>
      </c>
      <c r="M27" s="4"/>
      <c r="N27" s="4"/>
    </row>
    <row r="28" spans="1:16" ht="18" customHeight="1" thickBot="1">
      <c r="A28" s="4"/>
      <c r="B28" s="26" t="s">
        <v>24</v>
      </c>
      <c r="C28" s="27"/>
      <c r="D28" s="17">
        <v>1</v>
      </c>
      <c r="E28" s="6">
        <v>40</v>
      </c>
      <c r="F28" s="17">
        <f t="shared" ref="F28:K28" si="1">SUM(F20:F27)</f>
        <v>0.5</v>
      </c>
      <c r="G28" s="15">
        <f t="shared" si="1"/>
        <v>20</v>
      </c>
      <c r="H28" s="17">
        <f t="shared" si="1"/>
        <v>0.3</v>
      </c>
      <c r="I28" s="15">
        <f t="shared" si="1"/>
        <v>12</v>
      </c>
      <c r="J28" s="17">
        <f t="shared" si="1"/>
        <v>0.2</v>
      </c>
      <c r="K28" s="15">
        <f t="shared" si="1"/>
        <v>8</v>
      </c>
      <c r="L28" s="15">
        <v>40</v>
      </c>
      <c r="M28" s="4"/>
      <c r="N28" s="4"/>
    </row>
    <row r="29" spans="1:16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ht="21" customHeight="1">
      <c r="A31" s="28" t="s">
        <v>25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18"/>
      <c r="P31" s="18"/>
    </row>
    <row r="32" spans="1:16" ht="12.75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2.75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2.75" customHeight="1">
      <c r="A34" s="30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2.75" hidden="1" customHeight="1">
      <c r="A36" s="19" t="s">
        <v>26</v>
      </c>
      <c r="B36" s="19"/>
      <c r="C36" s="19"/>
      <c r="D36" s="19"/>
      <c r="E36" s="19"/>
      <c r="F36" s="19"/>
      <c r="G36" s="19"/>
      <c r="H36" s="19"/>
      <c r="I36" s="20" t="s">
        <v>27</v>
      </c>
      <c r="J36" s="20"/>
      <c r="K36" s="20"/>
      <c r="L36" s="20"/>
      <c r="M36" s="20"/>
      <c r="N36" s="20"/>
    </row>
    <row r="37" spans="1:14" ht="26.25" hidden="1" customHeight="1">
      <c r="A37" s="19"/>
      <c r="B37" s="19"/>
      <c r="C37" s="19"/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0"/>
    </row>
    <row r="38" spans="1:14" ht="12.75" hidden="1" customHeight="1">
      <c r="A38" s="21"/>
      <c r="B38" s="21"/>
      <c r="C38" s="21"/>
      <c r="D38" s="21"/>
      <c r="E38" s="21"/>
      <c r="F38" s="1"/>
      <c r="G38" s="1"/>
      <c r="H38" s="1"/>
      <c r="I38" s="1"/>
      <c r="J38" s="1"/>
      <c r="K38" s="1"/>
      <c r="L38" s="1"/>
      <c r="M38" s="1"/>
      <c r="N38" s="1"/>
    </row>
    <row r="39" spans="1:14" ht="12.75" customHeight="1">
      <c r="A39" s="31"/>
      <c r="B39" s="29"/>
      <c r="C39" s="29"/>
      <c r="D39" s="29"/>
      <c r="E39" s="29"/>
      <c r="F39" s="29"/>
      <c r="G39" s="19"/>
      <c r="H39" s="32"/>
      <c r="I39" s="29"/>
      <c r="J39" s="29"/>
      <c r="K39" s="29"/>
      <c r="L39" s="29"/>
      <c r="M39" s="29"/>
      <c r="N39" s="29"/>
    </row>
    <row r="40" spans="1:14" ht="12.75" customHeight="1">
      <c r="A40" s="29"/>
      <c r="B40" s="29"/>
      <c r="C40" s="29"/>
      <c r="D40" s="29"/>
      <c r="E40" s="29"/>
      <c r="F40" s="29"/>
      <c r="G40" s="19"/>
      <c r="H40" s="29"/>
      <c r="I40" s="29"/>
      <c r="J40" s="29"/>
      <c r="K40" s="29"/>
      <c r="L40" s="29"/>
      <c r="M40" s="29"/>
      <c r="N40" s="29"/>
    </row>
    <row r="41" spans="1:14" ht="12.75" customHeight="1">
      <c r="A41" s="22"/>
      <c r="M41" s="22"/>
    </row>
    <row r="42" spans="1:14" ht="12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4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4" ht="12.75" customHeight="1"/>
    <row r="45" spans="1:14" ht="12.75" customHeight="1"/>
    <row r="46" spans="1:14" ht="12.75" customHeight="1"/>
    <row r="47" spans="1:14" ht="12.75" customHeight="1"/>
    <row r="48" spans="1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0">
    <mergeCell ref="K10:L10"/>
    <mergeCell ref="D1:J1"/>
    <mergeCell ref="E2:I5"/>
    <mergeCell ref="A3:D3"/>
    <mergeCell ref="J3:N3"/>
    <mergeCell ref="A4:D4"/>
    <mergeCell ref="J4:N4"/>
    <mergeCell ref="A5:D5"/>
    <mergeCell ref="J5:N5"/>
    <mergeCell ref="A6:C7"/>
    <mergeCell ref="E6:H7"/>
    <mergeCell ref="J6:M7"/>
    <mergeCell ref="B8:C8"/>
    <mergeCell ref="J8:M8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L17:L19"/>
    <mergeCell ref="B28:C28"/>
    <mergeCell ref="A31:N31"/>
    <mergeCell ref="A34:N35"/>
    <mergeCell ref="A39:F40"/>
    <mergeCell ref="H39:N40"/>
  </mergeCells>
  <dataValidations count="3">
    <dataValidation type="decimal" allowBlank="1" showInputMessage="1" showErrorMessage="1" prompt="علامة الامتحان  - أرجو إدخال علامة الامتحان النهائي " sqref="E28:E29">
      <formula1>0</formula1>
      <formula2>100</formula2>
    </dataValidation>
    <dataValidation type="decimal" allowBlank="1" showInputMessage="1" showErrorMessage="1" prompt="عدد أهداف الوحدة - أرجو إدخال عدد أهداف الوحدة" sqref="D11:J11">
      <formula1>0</formula1>
      <formula2>20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20</formula2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2026-01-25T16:29:22Z</dcterms:created>
  <dcterms:modified xsi:type="dcterms:W3CDTF">2026-01-25T16:32:36Z</dcterms:modified>
</cp:coreProperties>
</file>