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العاشر" sheetId="1" r:id="rId1"/>
  </sheets>
  <calcPr calcId="144525"/>
</workbook>
</file>

<file path=xl/calcChain.xml><?xml version="1.0" encoding="utf-8"?>
<calcChain xmlns="http://schemas.openxmlformats.org/spreadsheetml/2006/main">
  <c r="C17" i="1" l="1"/>
  <c r="D12" i="1" s="1"/>
  <c r="E12" i="1" s="1"/>
  <c r="D10" i="1"/>
  <c r="F12" i="1" l="1"/>
  <c r="H12" i="1"/>
  <c r="G12" i="1"/>
  <c r="E10" i="1"/>
  <c r="D13" i="1"/>
  <c r="E13" i="1" s="1"/>
  <c r="D11" i="1"/>
  <c r="E11" i="1" s="1"/>
  <c r="H13" i="1" l="1"/>
  <c r="G13" i="1"/>
  <c r="F13" i="1"/>
  <c r="E17" i="1"/>
  <c r="H10" i="1"/>
  <c r="G10" i="1"/>
  <c r="G17" i="1" s="1"/>
  <c r="D17" i="1"/>
  <c r="H11" i="1"/>
  <c r="G11" i="1"/>
  <c r="F11" i="1"/>
  <c r="H17" i="1" l="1"/>
  <c r="F17" i="1"/>
</calcChain>
</file>

<file path=xl/sharedStrings.xml><?xml version="1.0" encoding="utf-8"?>
<sst xmlns="http://schemas.openxmlformats.org/spreadsheetml/2006/main" count="29" uniqueCount="29">
  <si>
    <t>بسم الله الرحمن الرحيم</t>
  </si>
  <si>
    <t xml:space="preserve">                    مديرية التربية والتعليم</t>
  </si>
  <si>
    <t xml:space="preserve">جدول مواصفات اختبار نهاية الفصل الدراسي الثاني لعام 2022/2023 </t>
  </si>
  <si>
    <t>مدرسة:</t>
  </si>
  <si>
    <t>اسم المادة : التربية الاسلامية</t>
  </si>
  <si>
    <t>الصف      :العاشر</t>
  </si>
  <si>
    <t>العلامة الكلية للاختبار</t>
  </si>
  <si>
    <t xml:space="preserve">   رقم الوحدة</t>
  </si>
  <si>
    <t>اسم الوحدة</t>
  </si>
  <si>
    <t xml:space="preserve">عدد الصفحات </t>
  </si>
  <si>
    <t>وزن الوحدة %</t>
  </si>
  <si>
    <t>علامة الوحدة</t>
  </si>
  <si>
    <t>المجالات</t>
  </si>
  <si>
    <t>فهم واستيعاب 50%</t>
  </si>
  <si>
    <t>تطبيقات40%</t>
  </si>
  <si>
    <t>مستويات عليا10%</t>
  </si>
  <si>
    <t>الاولي</t>
  </si>
  <si>
    <t xml:space="preserve">إن اللهَ يحُبُ المُقسطين </t>
  </si>
  <si>
    <t>الثانية</t>
  </si>
  <si>
    <t xml:space="preserve">ديناً قيماً مِلة إبراهيم حنيفاً </t>
  </si>
  <si>
    <t>االثالثة</t>
  </si>
  <si>
    <t xml:space="preserve">تلك حدود الله  </t>
  </si>
  <si>
    <t>الرابعة</t>
  </si>
  <si>
    <t xml:space="preserve">و يعلمكم  الله   </t>
  </si>
  <si>
    <t>الخامسة</t>
  </si>
  <si>
    <t>السادسة</t>
  </si>
  <si>
    <t>الثامنة</t>
  </si>
  <si>
    <t>المــجــمــوع</t>
  </si>
  <si>
    <t xml:space="preserve">      اعداد المعلم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</si>
</sst>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178"/>
    </font>
    <font>
      <sz val="10"/>
      <name val="Arial"/>
      <charset val="178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b/>
      <sz val="24"/>
      <name val="Arial"/>
      <family val="2"/>
    </font>
    <font>
      <b/>
      <sz val="18"/>
      <name val="Monotype Koufi"/>
      <charset val="178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ashed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ashed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ck">
        <color indexed="64"/>
      </right>
      <top/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ash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right" readingOrder="2"/>
    </xf>
    <xf numFmtId="0" fontId="3" fillId="2" borderId="2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shrinkToFit="1"/>
    </xf>
    <xf numFmtId="0" fontId="5" fillId="2" borderId="1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shrinkToFit="1" readingOrder="2"/>
    </xf>
    <xf numFmtId="0" fontId="3" fillId="0" borderId="13" xfId="0" applyFont="1" applyBorder="1" applyAlignment="1">
      <alignment horizontal="center" vertical="center" shrinkToFit="1" readingOrder="2"/>
    </xf>
    <xf numFmtId="0" fontId="3" fillId="0" borderId="13" xfId="0" applyFont="1" applyBorder="1" applyAlignment="1">
      <alignment horizontal="center" readingOrder="2"/>
    </xf>
    <xf numFmtId="9" fontId="3" fillId="0" borderId="13" xfId="1" applyFont="1" applyBorder="1" applyAlignment="1">
      <alignment horizontal="center" readingOrder="2"/>
    </xf>
    <xf numFmtId="1" fontId="3" fillId="0" borderId="13" xfId="0" applyNumberFormat="1" applyFont="1" applyBorder="1" applyAlignment="1">
      <alignment horizontal="center" readingOrder="2"/>
    </xf>
    <xf numFmtId="1" fontId="3" fillId="0" borderId="14" xfId="0" applyNumberFormat="1" applyFont="1" applyBorder="1" applyAlignment="1">
      <alignment horizontal="center" readingOrder="2"/>
    </xf>
    <xf numFmtId="0" fontId="3" fillId="0" borderId="15" xfId="0" applyFont="1" applyBorder="1" applyAlignment="1">
      <alignment horizontal="center" vertical="center" shrinkToFit="1" readingOrder="2"/>
    </xf>
    <xf numFmtId="0" fontId="3" fillId="0" borderId="16" xfId="0" applyFont="1" applyBorder="1" applyAlignment="1">
      <alignment horizontal="center" vertical="center" shrinkToFit="1" readingOrder="2"/>
    </xf>
    <xf numFmtId="0" fontId="3" fillId="0" borderId="16" xfId="0" applyFont="1" applyBorder="1" applyAlignment="1">
      <alignment horizontal="center" readingOrder="2"/>
    </xf>
    <xf numFmtId="9" fontId="3" fillId="0" borderId="17" xfId="1" applyFont="1" applyBorder="1" applyAlignment="1">
      <alignment horizontal="center" readingOrder="2"/>
    </xf>
    <xf numFmtId="1" fontId="3" fillId="0" borderId="17" xfId="0" applyNumberFormat="1" applyFont="1" applyBorder="1" applyAlignment="1">
      <alignment horizontal="center" readingOrder="2"/>
    </xf>
    <xf numFmtId="1" fontId="3" fillId="0" borderId="18" xfId="0" applyNumberFormat="1" applyFont="1" applyBorder="1" applyAlignment="1">
      <alignment horizontal="center" readingOrder="2"/>
    </xf>
    <xf numFmtId="0" fontId="3" fillId="0" borderId="19" xfId="0" applyFont="1" applyBorder="1" applyAlignment="1">
      <alignment horizontal="center" vertical="center" shrinkToFit="1" readingOrder="2"/>
    </xf>
    <xf numFmtId="0" fontId="3" fillId="0" borderId="20" xfId="0" applyFont="1" applyBorder="1" applyAlignment="1">
      <alignment horizontal="center" vertical="center" shrinkToFit="1" readingOrder="2"/>
    </xf>
    <xf numFmtId="0" fontId="3" fillId="0" borderId="20" xfId="0" applyFont="1" applyBorder="1" applyAlignment="1">
      <alignment horizontal="center" readingOrder="2"/>
    </xf>
    <xf numFmtId="9" fontId="3" fillId="0" borderId="21" xfId="1" applyFont="1" applyBorder="1" applyAlignment="1">
      <alignment horizontal="center" readingOrder="2"/>
    </xf>
    <xf numFmtId="1" fontId="3" fillId="0" borderId="21" xfId="0" applyNumberFormat="1" applyFont="1" applyBorder="1" applyAlignment="1">
      <alignment horizontal="center" readingOrder="2"/>
    </xf>
    <xf numFmtId="0" fontId="6" fillId="0" borderId="22" xfId="0" applyFont="1" applyBorder="1" applyAlignment="1">
      <alignment horizontal="center" vertical="center" readingOrder="2"/>
    </xf>
    <xf numFmtId="0" fontId="6" fillId="0" borderId="10" xfId="0" applyFont="1" applyBorder="1" applyAlignment="1">
      <alignment horizontal="center" vertical="center" readingOrder="2"/>
    </xf>
    <xf numFmtId="0" fontId="3" fillId="0" borderId="10" xfId="0" applyFont="1" applyBorder="1" applyAlignment="1">
      <alignment horizontal="center" readingOrder="2"/>
    </xf>
    <xf numFmtId="9" fontId="3" fillId="0" borderId="23" xfId="0" applyNumberFormat="1" applyFont="1" applyBorder="1" applyAlignment="1">
      <alignment horizontal="center" readingOrder="2"/>
    </xf>
    <xf numFmtId="1" fontId="3" fillId="0" borderId="23" xfId="0" applyNumberFormat="1" applyFont="1" applyBorder="1" applyAlignment="1">
      <alignment horizontal="center" readingOrder="2"/>
    </xf>
    <xf numFmtId="1" fontId="3" fillId="0" borderId="8" xfId="0" applyNumberFormat="1" applyFont="1" applyBorder="1" applyAlignment="1">
      <alignment horizontal="center" readingOrder="2"/>
    </xf>
    <xf numFmtId="0" fontId="7" fillId="0" borderId="0" xfId="0" applyFont="1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rightToLeft="1" tabSelected="1" workbookViewId="0">
      <selection activeCell="B2" sqref="B2:G2"/>
    </sheetView>
  </sheetViews>
  <sheetFormatPr defaultRowHeight="12.75" x14ac:dyDescent="0.2"/>
  <cols>
    <col min="1" max="1" width="8.85546875" customWidth="1"/>
    <col min="2" max="2" width="29.28515625" customWidth="1"/>
    <col min="4" max="4" width="15" bestFit="1" customWidth="1"/>
    <col min="5" max="5" width="13" customWidth="1"/>
    <col min="6" max="6" width="21.5703125" customWidth="1"/>
    <col min="7" max="7" width="16" customWidth="1"/>
    <col min="8" max="8" width="17.5703125" customWidth="1"/>
  </cols>
  <sheetData>
    <row r="1" spans="1:13" ht="20.2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</row>
    <row r="2" spans="1:13" ht="20.25" customHeight="1" x14ac:dyDescent="0.3">
      <c r="A2" s="3"/>
      <c r="B2" s="1" t="s">
        <v>1</v>
      </c>
      <c r="C2" s="1"/>
      <c r="D2" s="1"/>
      <c r="E2" s="1"/>
      <c r="F2" s="1"/>
      <c r="G2" s="1"/>
      <c r="H2" s="3"/>
      <c r="I2" s="3"/>
      <c r="J2" s="2"/>
      <c r="K2" s="2"/>
      <c r="L2" s="2"/>
      <c r="M2" s="2"/>
    </row>
    <row r="3" spans="1:13" ht="20.25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2"/>
      <c r="K3" s="2"/>
      <c r="L3" s="2"/>
      <c r="M3" s="2"/>
    </row>
    <row r="4" spans="1:13" ht="20.25" customHeight="1" x14ac:dyDescent="0.3">
      <c r="A4" s="3"/>
      <c r="B4" s="3"/>
      <c r="C4" s="3"/>
      <c r="D4" s="3"/>
      <c r="E4" s="3"/>
      <c r="F4" s="3"/>
      <c r="G4" s="3"/>
      <c r="H4" s="3"/>
      <c r="I4" s="3"/>
      <c r="J4" s="2"/>
      <c r="K4" s="2"/>
      <c r="L4" s="2"/>
      <c r="M4" s="2"/>
    </row>
    <row r="5" spans="1:13" ht="18" x14ac:dyDescent="0.25">
      <c r="A5" s="4" t="s">
        <v>3</v>
      </c>
      <c r="B5" s="4"/>
      <c r="C5" s="4"/>
      <c r="D5" s="4"/>
      <c r="E5" s="4"/>
      <c r="F5" s="4"/>
      <c r="G5" s="4"/>
      <c r="H5" s="4"/>
    </row>
    <row r="6" spans="1:13" ht="18" x14ac:dyDescent="0.25">
      <c r="A6" s="4" t="s">
        <v>4</v>
      </c>
      <c r="B6" s="4"/>
      <c r="C6" s="4"/>
    </row>
    <row r="7" spans="1:13" ht="18.75" thickBot="1" x14ac:dyDescent="0.3">
      <c r="A7" s="4" t="s">
        <v>5</v>
      </c>
      <c r="B7" s="4"/>
      <c r="C7" s="4"/>
      <c r="F7" s="5" t="s">
        <v>6</v>
      </c>
      <c r="G7" s="5"/>
      <c r="H7" s="6">
        <v>80</v>
      </c>
    </row>
    <row r="8" spans="1:13" ht="36.75" customHeight="1" thickTop="1" x14ac:dyDescent="0.2">
      <c r="A8" s="7" t="s">
        <v>7</v>
      </c>
      <c r="B8" s="8" t="s">
        <v>8</v>
      </c>
      <c r="C8" s="9" t="s">
        <v>9</v>
      </c>
      <c r="D8" s="10" t="s">
        <v>10</v>
      </c>
      <c r="E8" s="10" t="s">
        <v>11</v>
      </c>
      <c r="F8" s="10" t="s">
        <v>12</v>
      </c>
      <c r="G8" s="10"/>
      <c r="H8" s="11"/>
    </row>
    <row r="9" spans="1:13" ht="18.75" thickBot="1" x14ac:dyDescent="0.25">
      <c r="A9" s="12"/>
      <c r="B9" s="13"/>
      <c r="C9" s="14"/>
      <c r="D9" s="15"/>
      <c r="E9" s="15"/>
      <c r="F9" s="16" t="s">
        <v>13</v>
      </c>
      <c r="G9" s="16" t="s">
        <v>14</v>
      </c>
      <c r="H9" s="17" t="s">
        <v>15</v>
      </c>
    </row>
    <row r="10" spans="1:13" ht="18.75" thickTop="1" x14ac:dyDescent="0.25">
      <c r="A10" s="18" t="s">
        <v>16</v>
      </c>
      <c r="B10" s="19" t="s">
        <v>17</v>
      </c>
      <c r="C10" s="20">
        <v>42</v>
      </c>
      <c r="D10" s="21">
        <f>C10/$C$17</f>
        <v>0.26923076923076922</v>
      </c>
      <c r="E10" s="22">
        <f>D10*$H$7</f>
        <v>21.538461538461537</v>
      </c>
      <c r="F10" s="22">
        <v>7</v>
      </c>
      <c r="G10" s="22">
        <f>0.4*E10</f>
        <v>8.615384615384615</v>
      </c>
      <c r="H10" s="23">
        <f>0.1*E10</f>
        <v>2.1538461538461537</v>
      </c>
    </row>
    <row r="11" spans="1:13" ht="18" x14ac:dyDescent="0.25">
      <c r="A11" s="24" t="s">
        <v>18</v>
      </c>
      <c r="B11" s="25" t="s">
        <v>19</v>
      </c>
      <c r="C11" s="26">
        <v>41</v>
      </c>
      <c r="D11" s="21">
        <f>C11/$C$17</f>
        <v>0.26282051282051283</v>
      </c>
      <c r="E11" s="22">
        <f>D11*$H$7</f>
        <v>21.025641025641026</v>
      </c>
      <c r="F11" s="22">
        <f>0.5*E11</f>
        <v>10.512820512820513</v>
      </c>
      <c r="G11" s="22">
        <f>0.4*E11</f>
        <v>8.4102564102564106</v>
      </c>
      <c r="H11" s="23">
        <f>0.1*E11</f>
        <v>2.1025641025641026</v>
      </c>
    </row>
    <row r="12" spans="1:13" ht="18" x14ac:dyDescent="0.25">
      <c r="A12" s="24" t="s">
        <v>20</v>
      </c>
      <c r="B12" s="25" t="s">
        <v>21</v>
      </c>
      <c r="C12" s="26">
        <v>40</v>
      </c>
      <c r="D12" s="21">
        <f>C12/$C$17</f>
        <v>0.25641025641025639</v>
      </c>
      <c r="E12" s="22">
        <f>D12*$H$7</f>
        <v>20.512820512820511</v>
      </c>
      <c r="F12" s="22">
        <f>0.5*E12</f>
        <v>10.256410256410255</v>
      </c>
      <c r="G12" s="22">
        <f>0.4*E12</f>
        <v>8.2051282051282044</v>
      </c>
      <c r="H12" s="23">
        <f>0.1*E12</f>
        <v>2.0512820512820511</v>
      </c>
    </row>
    <row r="13" spans="1:13" ht="18" x14ac:dyDescent="0.25">
      <c r="A13" s="24" t="s">
        <v>22</v>
      </c>
      <c r="B13" s="25" t="s">
        <v>23</v>
      </c>
      <c r="C13" s="26">
        <v>33</v>
      </c>
      <c r="D13" s="27">
        <f>C13/$C$17</f>
        <v>0.21153846153846154</v>
      </c>
      <c r="E13" s="28">
        <f>D13*$H$7</f>
        <v>16.923076923076923</v>
      </c>
      <c r="F13" s="28">
        <f>0.5*E13</f>
        <v>8.4615384615384617</v>
      </c>
      <c r="G13" s="28">
        <f>0.4*E13</f>
        <v>6.7692307692307701</v>
      </c>
      <c r="H13" s="29">
        <f>0.1*E13</f>
        <v>1.6923076923076925</v>
      </c>
    </row>
    <row r="14" spans="1:13" ht="18" x14ac:dyDescent="0.25">
      <c r="A14" s="30" t="s">
        <v>24</v>
      </c>
      <c r="B14" s="31"/>
      <c r="C14" s="32"/>
      <c r="D14" s="33"/>
      <c r="E14" s="34"/>
      <c r="F14" s="34"/>
      <c r="G14" s="34"/>
      <c r="H14" s="34"/>
    </row>
    <row r="15" spans="1:13" ht="18" x14ac:dyDescent="0.25">
      <c r="A15" s="30" t="s">
        <v>25</v>
      </c>
      <c r="B15" s="31"/>
      <c r="C15" s="32"/>
      <c r="D15" s="33"/>
      <c r="E15" s="34"/>
      <c r="F15" s="34"/>
      <c r="G15" s="34"/>
      <c r="H15" s="34"/>
    </row>
    <row r="16" spans="1:13" ht="18" x14ac:dyDescent="0.25">
      <c r="A16" s="30" t="s">
        <v>26</v>
      </c>
      <c r="B16" s="31"/>
      <c r="C16" s="32"/>
      <c r="D16" s="33"/>
      <c r="E16" s="34"/>
      <c r="F16" s="34"/>
      <c r="G16" s="34"/>
      <c r="H16" s="34"/>
    </row>
    <row r="17" spans="1:8" ht="30.75" thickBot="1" x14ac:dyDescent="0.3">
      <c r="A17" s="35" t="s">
        <v>27</v>
      </c>
      <c r="B17" s="36"/>
      <c r="C17" s="37">
        <f t="shared" ref="C17:H17" si="0">SUM(C10:C16)</f>
        <v>156</v>
      </c>
      <c r="D17" s="38">
        <f t="shared" si="0"/>
        <v>1</v>
      </c>
      <c r="E17" s="39">
        <f t="shared" si="0"/>
        <v>80</v>
      </c>
      <c r="F17" s="39">
        <f t="shared" si="0"/>
        <v>36.230769230769226</v>
      </c>
      <c r="G17" s="39">
        <f t="shared" si="0"/>
        <v>32</v>
      </c>
      <c r="H17" s="40">
        <f t="shared" si="0"/>
        <v>8</v>
      </c>
    </row>
    <row r="18" spans="1:8" ht="13.5" thickTop="1" x14ac:dyDescent="0.2"/>
    <row r="20" spans="1:8" ht="33.75" x14ac:dyDescent="0.85">
      <c r="B20" s="41" t="s">
        <v>28</v>
      </c>
      <c r="C20" s="41"/>
      <c r="D20" s="41"/>
      <c r="E20" s="41"/>
      <c r="F20" s="41"/>
      <c r="G20" s="41"/>
      <c r="H20" s="41"/>
    </row>
  </sheetData>
  <mergeCells count="15">
    <mergeCell ref="A17:B17"/>
    <mergeCell ref="B20:H20"/>
    <mergeCell ref="A8:A9"/>
    <mergeCell ref="B8:B9"/>
    <mergeCell ref="C8:C9"/>
    <mergeCell ref="D8:D9"/>
    <mergeCell ref="E8:E9"/>
    <mergeCell ref="F8:H8"/>
    <mergeCell ref="A1:I1"/>
    <mergeCell ref="B2:G2"/>
    <mergeCell ref="A3:I3"/>
    <mergeCell ref="A5:H5"/>
    <mergeCell ref="A6:C6"/>
    <mergeCell ref="A7:C7"/>
    <mergeCell ref="F7:G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العاشر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surur</dc:creator>
  <cp:lastModifiedBy>surur</cp:lastModifiedBy>
  <dcterms:created xsi:type="dcterms:W3CDTF">2025-12-22T18:24:08Z</dcterms:created>
  <dcterms:modified xsi:type="dcterms:W3CDTF">2025-12-22T18:24:36Z</dcterms:modified>
</cp:coreProperties>
</file>