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R10" i="1"/>
  <c r="AA24" i="1"/>
  <c r="U24" i="1"/>
  <c r="X24" i="1"/>
  <c r="O18" i="1" l="1"/>
  <c r="R18" i="1" s="1"/>
  <c r="O20" i="1"/>
  <c r="R20" i="1" s="1"/>
  <c r="U20" i="1" s="1"/>
  <c r="O16" i="1"/>
  <c r="R16" i="1" s="1"/>
  <c r="U16" i="1" s="1"/>
  <c r="O22" i="1"/>
  <c r="R22" i="1" s="1"/>
  <c r="AA22" i="1" s="1"/>
  <c r="X18" i="1"/>
  <c r="AA18" i="1"/>
  <c r="U18" i="1"/>
  <c r="O12" i="1"/>
  <c r="R12" i="1" s="1"/>
  <c r="U12" i="1" s="1"/>
  <c r="O14" i="1"/>
  <c r="R14" i="1" s="1"/>
  <c r="AA14" i="1" s="1"/>
  <c r="X16" i="1"/>
  <c r="U10" i="1"/>
  <c r="AA10" i="1"/>
  <c r="X10" i="1"/>
  <c r="AA8" i="1"/>
  <c r="X8" i="1"/>
  <c r="U8" i="1"/>
  <c r="X20" i="1" l="1"/>
  <c r="U22" i="1"/>
  <c r="AA16" i="1"/>
  <c r="AA20" i="1"/>
  <c r="X22" i="1"/>
  <c r="O26" i="1"/>
  <c r="X14" i="1"/>
  <c r="U14" i="1"/>
  <c r="U26" i="1" s="1"/>
  <c r="AA12" i="1"/>
  <c r="X12" i="1"/>
  <c r="AA26" i="1" l="1"/>
  <c r="X26" i="1"/>
</calcChain>
</file>

<file path=xl/sharedStrings.xml><?xml version="1.0" encoding="utf-8"?>
<sst xmlns="http://schemas.openxmlformats.org/spreadsheetml/2006/main" count="24" uniqueCount="24">
  <si>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</si>
  <si>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</si>
  <si>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</si>
  <si>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</si>
  <si>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</si>
  <si>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</si>
  <si>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</si>
  <si>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</si>
  <si>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</si>
  <si>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</si>
  <si>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</si>
  <si>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</si>
  <si>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</si>
  <si>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</si>
  <si>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اللغة العربية</t>
  </si>
  <si>
    <t>الصف: الثاني</t>
  </si>
  <si>
    <t>تحية العلم</t>
  </si>
  <si>
    <t>الحرية</t>
  </si>
  <si>
    <t>الممرضة</t>
  </si>
  <si>
    <t>جزاء الاحسان</t>
  </si>
  <si>
    <t>العصفور المغرد</t>
  </si>
  <si>
    <t>ساكون طيارا</t>
  </si>
  <si>
    <t>حمامات ماعين</t>
  </si>
  <si>
    <t>ما اغلى عيوننا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</si>
</sst>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topLeftCell="A4" workbookViewId="0">
      <selection activeCell="L12" sqref="L12:N13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15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14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10</v>
      </c>
      <c r="M8" s="51"/>
      <c r="N8" s="52"/>
      <c r="O8" s="43">
        <f>IF((L8&lt;1)," ",(L8/$L$26))</f>
        <v>0.11627906976744186</v>
      </c>
      <c r="P8" s="44"/>
      <c r="Q8" s="45"/>
      <c r="R8" s="6">
        <f>IF((L8&lt;1)," ",PRODUCT(O8,$R$26))</f>
        <v>2.9069767441860463</v>
      </c>
      <c r="S8" s="7"/>
      <c r="T8" s="8"/>
      <c r="U8" s="6">
        <f>IF(($L$8&lt;1)," ",PRODUCT($R$8,0.5))</f>
        <v>1.4534883720930232</v>
      </c>
      <c r="V8" s="7"/>
      <c r="W8" s="8"/>
      <c r="X8" s="6">
        <f>IF(($L$8&lt;1)," ",PRODUCT($R$8,0.3))</f>
        <v>0.87209302325581384</v>
      </c>
      <c r="Y8" s="7"/>
      <c r="Z8" s="8"/>
      <c r="AA8" s="6">
        <f>IF(($L$8&lt;1)," ",PRODUCT($R$8,0.2))</f>
        <v>0.58139534883720934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12</v>
      </c>
      <c r="M10" s="13"/>
      <c r="N10" s="14"/>
      <c r="O10" s="27">
        <v>0.21</v>
      </c>
      <c r="P10" s="28"/>
      <c r="Q10" s="29"/>
      <c r="R10" s="33">
        <f>IF((L10&lt;1)," ",PRODUCT(O10,$R$26))</f>
        <v>5.25</v>
      </c>
      <c r="S10" s="34"/>
      <c r="T10" s="35"/>
      <c r="U10" s="6">
        <f>IF(($L$10&lt;1)," ",PRODUCT($R$10,0.5))</f>
        <v>2.625</v>
      </c>
      <c r="V10" s="7"/>
      <c r="W10" s="8"/>
      <c r="X10" s="6">
        <f>IF(($L$10&lt;1)," ",PRODUCT($R$10,0.3))</f>
        <v>1.575</v>
      </c>
      <c r="Y10" s="7"/>
      <c r="Z10" s="8"/>
      <c r="AA10" s="6">
        <f>IF(($L$10&lt;1)," ",PRODUCT($R$10,0.2))</f>
        <v>1.05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12</v>
      </c>
      <c r="M12" s="13"/>
      <c r="N12" s="14"/>
      <c r="O12" s="27">
        <f>IF((L12&lt;1)," ",(L12/$L$26))</f>
        <v>0.13953488372093023</v>
      </c>
      <c r="P12" s="28"/>
      <c r="Q12" s="29"/>
      <c r="R12" s="33">
        <f>IF((L12&lt;1)," ",PRODUCT(O12,$R$26))</f>
        <v>3.4883720930232558</v>
      </c>
      <c r="S12" s="34"/>
      <c r="T12" s="35"/>
      <c r="U12" s="6">
        <f>IF(($L$12&lt;1)," ",PRODUCT($R$12,0.5))</f>
        <v>1.7441860465116279</v>
      </c>
      <c r="V12" s="7"/>
      <c r="W12" s="8"/>
      <c r="X12" s="6">
        <f>IF(($L$12&lt;1)," ",PRODUCT($R$12,0.3))</f>
        <v>1.0465116279069766</v>
      </c>
      <c r="Y12" s="7"/>
      <c r="Z12" s="8"/>
      <c r="AA12" s="6">
        <f>IF(($L$12&lt;1)," ",PRODUCT($R$12,0.2))</f>
        <v>0.69767441860465118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19</v>
      </c>
      <c r="F14" s="13"/>
      <c r="G14" s="13"/>
      <c r="H14" s="13"/>
      <c r="I14" s="13"/>
      <c r="J14" s="13"/>
      <c r="K14" s="14"/>
      <c r="L14" s="12">
        <v>10</v>
      </c>
      <c r="M14" s="13"/>
      <c r="N14" s="14"/>
      <c r="O14" s="27">
        <f>IF((L14&lt;1)," ",(L14/$L$26))</f>
        <v>0.11627906976744186</v>
      </c>
      <c r="P14" s="28"/>
      <c r="Q14" s="29"/>
      <c r="R14" s="33">
        <f>IF((L14&lt;1)," ",PRODUCT(O14,$R$26))</f>
        <v>2.9069767441860463</v>
      </c>
      <c r="S14" s="34"/>
      <c r="T14" s="35"/>
      <c r="U14" s="6">
        <f>IF(($L$14&lt;1)," ",PRODUCT($R$14,0.5))</f>
        <v>1.4534883720930232</v>
      </c>
      <c r="V14" s="7"/>
      <c r="W14" s="8"/>
      <c r="X14" s="6">
        <f>IF(($L$14&lt;1)," ",PRODUCT($R$14,0.3))</f>
        <v>0.87209302325581384</v>
      </c>
      <c r="Y14" s="7"/>
      <c r="Z14" s="8"/>
      <c r="AA14" s="6">
        <f>IF(($L$14&lt;1)," ",PRODUCT($R$14,0.2))</f>
        <v>0.58139534883720934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 t="s">
        <v>20</v>
      </c>
      <c r="F16" s="13"/>
      <c r="G16" s="13"/>
      <c r="H16" s="13"/>
      <c r="I16" s="13"/>
      <c r="J16" s="13"/>
      <c r="K16" s="14"/>
      <c r="L16" s="12">
        <v>10</v>
      </c>
      <c r="M16" s="13"/>
      <c r="N16" s="14"/>
      <c r="O16" s="27">
        <f>IF((L16&lt;1)," ",(L16/$L$26))</f>
        <v>0.11627906976744186</v>
      </c>
      <c r="P16" s="28"/>
      <c r="Q16" s="29"/>
      <c r="R16" s="33">
        <f>IF((L16&lt;1)," ",PRODUCT(O16,$R$26))</f>
        <v>2.9069767441860463</v>
      </c>
      <c r="S16" s="34"/>
      <c r="T16" s="35"/>
      <c r="U16" s="6">
        <f>IF(($L$16&lt;1)," ",PRODUCT($R$16,0.5))</f>
        <v>1.4534883720930232</v>
      </c>
      <c r="V16" s="7"/>
      <c r="W16" s="8"/>
      <c r="X16" s="6">
        <f>IF(($L$16&lt;1)," ",PRODUCT($R$16,0.3))</f>
        <v>0.87209302325581384</v>
      </c>
      <c r="Y16" s="7"/>
      <c r="Z16" s="8"/>
      <c r="AA16" s="6">
        <f>IF(($L$16&lt;1)," ",PRODUCT($R$16,0.2))</f>
        <v>0.58139534883720934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 t="s">
        <v>21</v>
      </c>
      <c r="F18" s="13"/>
      <c r="G18" s="13"/>
      <c r="H18" s="13"/>
      <c r="I18" s="13"/>
      <c r="J18" s="13"/>
      <c r="K18" s="14"/>
      <c r="L18" s="12">
        <v>10</v>
      </c>
      <c r="M18" s="13"/>
      <c r="N18" s="14"/>
      <c r="O18" s="27">
        <f>IF((L18&lt;1)," ",(L18/$L$26))</f>
        <v>0.11627906976744186</v>
      </c>
      <c r="P18" s="28"/>
      <c r="Q18" s="29"/>
      <c r="R18" s="33">
        <f>IF((L18&lt;1)," ",PRODUCT(O18,$R$26))</f>
        <v>2.9069767441860463</v>
      </c>
      <c r="S18" s="34"/>
      <c r="T18" s="35"/>
      <c r="U18" s="6">
        <f>IF(($L$18&lt;1)," ",PRODUCT($R$18,0.5))</f>
        <v>1.4534883720930232</v>
      </c>
      <c r="V18" s="7"/>
      <c r="W18" s="8"/>
      <c r="X18" s="6">
        <f>IF(($L$18&lt;1)," ",PRODUCT($R$18,0.3))</f>
        <v>0.87209302325581384</v>
      </c>
      <c r="Y18" s="7"/>
      <c r="Z18" s="8"/>
      <c r="AA18" s="6">
        <f>IF(($L$18&lt;1)," ",PRODUCT($R$18,0.2))</f>
        <v>0.58139534883720934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 t="s">
        <v>22</v>
      </c>
      <c r="F20" s="13"/>
      <c r="G20" s="13"/>
      <c r="H20" s="13"/>
      <c r="I20" s="13"/>
      <c r="J20" s="13"/>
      <c r="K20" s="14"/>
      <c r="L20" s="12">
        <v>10</v>
      </c>
      <c r="M20" s="13"/>
      <c r="N20" s="14"/>
      <c r="O20" s="27">
        <f>IF((L20&lt;1)," ",(L20/$L$26))</f>
        <v>0.11627906976744186</v>
      </c>
      <c r="P20" s="28"/>
      <c r="Q20" s="29"/>
      <c r="R20" s="33">
        <f>IF((L20&lt;1)," ",PRODUCT(O20,$R$26))</f>
        <v>2.9069767441860463</v>
      </c>
      <c r="S20" s="34"/>
      <c r="T20" s="35"/>
      <c r="U20" s="6">
        <f>IF(($L$20&lt;1)," ",PRODUCT($R$20,0.5))</f>
        <v>1.4534883720930232</v>
      </c>
      <c r="V20" s="7"/>
      <c r="W20" s="8"/>
      <c r="X20" s="6">
        <f>IF(($L$20&lt;1)," ",PRODUCT($R$20,0.3))</f>
        <v>0.87209302325581384</v>
      </c>
      <c r="Y20" s="7"/>
      <c r="Z20" s="8"/>
      <c r="AA20" s="6">
        <f>IF(($L$20&lt;1)," ",PRODUCT($R$20,0.2))</f>
        <v>0.58139534883720934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 t="s">
        <v>23</v>
      </c>
      <c r="F22" s="13"/>
      <c r="G22" s="13"/>
      <c r="H22" s="13"/>
      <c r="I22" s="13"/>
      <c r="J22" s="13"/>
      <c r="K22" s="14"/>
      <c r="L22" s="12">
        <v>12</v>
      </c>
      <c r="M22" s="13"/>
      <c r="N22" s="14"/>
      <c r="O22" s="27">
        <f>IF((L22&lt;1)," ",(L22/$L$26))</f>
        <v>0.13953488372093023</v>
      </c>
      <c r="P22" s="28"/>
      <c r="Q22" s="29"/>
      <c r="R22" s="33">
        <f>IF((L22&lt;1)," ",PRODUCT(O22,$R$26))</f>
        <v>3.4883720930232558</v>
      </c>
      <c r="S22" s="34"/>
      <c r="T22" s="35"/>
      <c r="U22" s="6">
        <f>IF(($L$22&lt;1)," ",PRODUCT($R$22,0.5))</f>
        <v>1.7441860465116279</v>
      </c>
      <c r="V22" s="7"/>
      <c r="W22" s="8"/>
      <c r="X22" s="6">
        <f>IF(($L$22&lt;1)," ",PRODUCT($R$22,0.3))</f>
        <v>1.0465116279069766</v>
      </c>
      <c r="Y22" s="7"/>
      <c r="Z22" s="8"/>
      <c r="AA22" s="6">
        <f>IF(($L$22&lt;1)," ",PRODUCT($R$22,0.2))</f>
        <v>0.69767441860465118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86</v>
      </c>
      <c r="M26" s="20"/>
      <c r="N26" s="21"/>
      <c r="O26" s="56">
        <f>IF(SUM(O8:Q25)&lt;1," ",SUM(O8:Q25))</f>
        <v>1.0704651162790697</v>
      </c>
      <c r="P26" s="57"/>
      <c r="Q26" s="58"/>
      <c r="R26" s="62">
        <v>25</v>
      </c>
      <c r="S26" s="41"/>
      <c r="T26" s="63"/>
      <c r="U26" s="6">
        <f>IF((L8&lt;1)," ",SUM(U8:U25))</f>
        <v>13.380813953488371</v>
      </c>
      <c r="V26" s="7"/>
      <c r="W26" s="8"/>
      <c r="X26" s="6">
        <f>IF((L8&lt;1)," ",SUM(X8:X25))</f>
        <v>8.0284883720930225</v>
      </c>
      <c r="Y26" s="7"/>
      <c r="Z26" s="8"/>
      <c r="AA26" s="6">
        <f>IF((L8&lt;1)," ",SUM(AA8:AA25))</f>
        <v>5.3523255813953492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2023-11-29T10:44:01Z</dcterms:modified>
</cp:coreProperties>
</file>