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28" windowWidth="22716" windowHeight="8940"/>
  </bookViews>
  <sheets>
    <sheet name="ورقة1" sheetId="1" r:id="rId1"/>
  </sheets>
  <calcPr calcId="124519"/>
</workbook>
</file>

<file path=xl/calcChain.xml><?xml version="1.0" encoding="utf-8"?>
<calcChain xmlns="http://schemas.openxmlformats.org/spreadsheetml/2006/main">
  <c r="L26" i="1"/>
  <c r="AA24"/>
  <c r="X24"/>
  <c r="U24"/>
  <c r="R24"/>
  <c r="O24"/>
  <c r="AA22"/>
  <c r="X22"/>
  <c r="U22"/>
  <c r="R22"/>
  <c r="O22"/>
  <c r="AA20"/>
  <c r="X20"/>
  <c r="U20"/>
  <c r="R20"/>
  <c r="O20"/>
  <c r="AA18"/>
  <c r="X18"/>
  <c r="U18"/>
  <c r="R18"/>
  <c r="O18"/>
  <c r="AA16"/>
  <c r="X16"/>
  <c r="U16"/>
  <c r="R16"/>
  <c r="O16"/>
  <c r="AA14"/>
  <c r="X14"/>
  <c r="U14"/>
  <c r="R14"/>
  <c r="O14"/>
  <c r="O12"/>
  <c r="R12" s="1"/>
  <c r="X10"/>
  <c r="R10"/>
  <c r="U10" s="1"/>
  <c r="O10"/>
  <c r="O8"/>
  <c r="O26" s="1"/>
  <c r="AA12" l="1"/>
  <c r="U12"/>
  <c r="X12"/>
  <c r="R8"/>
  <c r="AA10"/>
  <c r="X8" l="1"/>
  <c r="X26" s="1"/>
  <c r="U8"/>
  <c r="U26" s="1"/>
  <c r="AA8"/>
  <c r="AA26" s="1"/>
</calcChain>
</file>

<file path=xl/sharedStrings.xml><?xml version="1.0" encoding="utf-8"?>
<sst xmlns="http://schemas.openxmlformats.org/spreadsheetml/2006/main" count="19" uniqueCount="19">
  <si>
    <t>بسم الله الرحمن الرحيم</t>
  </si>
  <si>
    <t>الصف: الثاني ثانوي</t>
  </si>
  <si>
    <t>جدول مواصفات الاختبار</t>
  </si>
  <si>
    <t>المادة: الدراسات الاسلامية</t>
  </si>
  <si>
    <t>رقم الوحدة</t>
  </si>
  <si>
    <t>اسم الوحدة</t>
  </si>
  <si>
    <t>عدد صفحات الوحدة</t>
  </si>
  <si>
    <t>الوزن</t>
  </si>
  <si>
    <t>العلامة</t>
  </si>
  <si>
    <t>مجالات التقييم</t>
  </si>
  <si>
    <t>فهم واستيعاب50%</t>
  </si>
  <si>
    <t>التطبيق 30%</t>
  </si>
  <si>
    <t>مهارات عقلية عليا 20%</t>
  </si>
  <si>
    <t>ملاحظة: تعبأ الحقول الحمراء فقط</t>
  </si>
  <si>
    <t xml:space="preserve">الوحدة الاولى </t>
  </si>
  <si>
    <t xml:space="preserve">الوحدة الثانية </t>
  </si>
  <si>
    <t>الوحدة الثالثة</t>
  </si>
  <si>
    <t>المجموع</t>
  </si>
  <si>
    <t>معلمة المادة: نورة الرويلي</t>
  </si>
</sst>
</file>

<file path=xl/styles.xml><?xml version="1.0" encoding="utf-8"?>
<styleSheet xmlns="http://schemas.openxmlformats.org/spreadsheetml/2006/main">
  <fonts count="9">
    <font>
      <sz val="11"/>
      <name val="Arial"/>
      <scheme val="minor"/>
    </font>
    <font>
      <b/>
      <sz val="22"/>
      <name val="Decotype thuluth"/>
    </font>
    <font>
      <b/>
      <sz val="22"/>
      <name val="DecoType Naskh"/>
    </font>
    <font>
      <b/>
      <sz val="14"/>
      <name val="Cambria"/>
    </font>
    <font>
      <b/>
      <sz val="14"/>
      <name val="Calibri"/>
    </font>
    <font>
      <sz val="11"/>
      <name val="Calibri"/>
    </font>
    <font>
      <sz val="11"/>
      <name val="Tahoma"/>
    </font>
    <font>
      <sz val="11"/>
      <name val="Arial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FC1C1"/>
        <bgColor rgb="FFFFC1C1"/>
      </patternFill>
    </fill>
  </fills>
  <borders count="47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11" xfId="0" applyFont="1" applyBorder="1"/>
    <xf numFmtId="0" fontId="6" fillId="4" borderId="37" xfId="0" applyFont="1" applyFill="1" applyBorder="1" applyAlignment="1">
      <alignment horizontal="center" vertical="center" wrapText="1" readingOrder="2"/>
    </xf>
    <xf numFmtId="0" fontId="7" fillId="0" borderId="35" xfId="0" applyFont="1" applyBorder="1"/>
    <xf numFmtId="0" fontId="7" fillId="0" borderId="38" xfId="0" applyFont="1" applyBorder="1"/>
    <xf numFmtId="0" fontId="7" fillId="0" borderId="31" xfId="0" applyFont="1" applyBorder="1"/>
    <xf numFmtId="0" fontId="7" fillId="0" borderId="29" xfId="0" applyFont="1" applyBorder="1"/>
    <xf numFmtId="0" fontId="7" fillId="0" borderId="32" xfId="0" applyFont="1" applyBorder="1"/>
    <xf numFmtId="0" fontId="6" fillId="2" borderId="34" xfId="0" applyFont="1" applyFill="1" applyBorder="1" applyAlignment="1">
      <alignment horizontal="center" vertical="center" wrapText="1" readingOrder="2"/>
    </xf>
    <xf numFmtId="0" fontId="7" fillId="0" borderId="36" xfId="0" applyFont="1" applyBorder="1"/>
    <xf numFmtId="0" fontId="7" fillId="0" borderId="28" xfId="0" applyFont="1" applyBorder="1"/>
    <xf numFmtId="0" fontId="7" fillId="0" borderId="30" xfId="0" applyFont="1" applyBorder="1"/>
    <xf numFmtId="9" fontId="6" fillId="0" borderId="39" xfId="0" applyNumberFormat="1" applyFont="1" applyBorder="1" applyAlignment="1">
      <alignment horizontal="center" vertical="center" wrapText="1" readingOrder="2"/>
    </xf>
    <xf numFmtId="0" fontId="7" fillId="0" borderId="33" xfId="0" applyFont="1" applyBorder="1"/>
    <xf numFmtId="0" fontId="6" fillId="2" borderId="3" xfId="0" applyFont="1" applyFill="1" applyBorder="1" applyAlignment="1">
      <alignment horizontal="center" vertical="center" wrapText="1" readingOrder="2"/>
    </xf>
    <xf numFmtId="0" fontId="7" fillId="0" borderId="4" xfId="0" applyFont="1" applyBorder="1"/>
    <xf numFmtId="0" fontId="7" fillId="0" borderId="5" xfId="0" applyFont="1" applyBorder="1"/>
    <xf numFmtId="0" fontId="7" fillId="0" borderId="17" xfId="0" applyFont="1" applyBorder="1"/>
    <xf numFmtId="0" fontId="7" fillId="0" borderId="1" xfId="0" applyFont="1" applyBorder="1"/>
    <xf numFmtId="0" fontId="7" fillId="0" borderId="18" xfId="0" applyFont="1" applyBorder="1"/>
    <xf numFmtId="0" fontId="6" fillId="2" borderId="8" xfId="0" applyFont="1" applyFill="1" applyBorder="1" applyAlignment="1">
      <alignment horizontal="center" vertical="center" wrapText="1" readingOrder="2"/>
    </xf>
    <xf numFmtId="0" fontId="7" fillId="0" borderId="9" xfId="0" applyFont="1" applyBorder="1"/>
    <xf numFmtId="0" fontId="7" fillId="0" borderId="10" xfId="0" applyFont="1" applyBorder="1"/>
    <xf numFmtId="1" fontId="6" fillId="0" borderId="26" xfId="0" applyNumberFormat="1" applyFont="1" applyBorder="1" applyAlignment="1">
      <alignment horizontal="center" vertical="center" wrapText="1" readingOrder="2"/>
    </xf>
    <xf numFmtId="0" fontId="7" fillId="0" borderId="27" xfId="0" applyFont="1" applyBorder="1"/>
    <xf numFmtId="1" fontId="6" fillId="0" borderId="39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/>
    </xf>
    <xf numFmtId="0" fontId="0" fillId="0" borderId="0" xfId="0" applyFont="1" applyAlignment="1"/>
    <xf numFmtId="0" fontId="5" fillId="0" borderId="0" xfId="0" applyFont="1" applyAlignment="1">
      <alignment horizontal="center"/>
    </xf>
    <xf numFmtId="0" fontId="6" fillId="2" borderId="6" xfId="0" applyFont="1" applyFill="1" applyBorder="1" applyAlignment="1">
      <alignment horizontal="center" vertical="center" wrapText="1" readingOrder="2"/>
    </xf>
    <xf numFmtId="0" fontId="7" fillId="0" borderId="19" xfId="0" applyFont="1" applyBorder="1"/>
    <xf numFmtId="0" fontId="7" fillId="0" borderId="7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0" xfId="0" applyFont="1" applyBorder="1"/>
    <xf numFmtId="0" fontId="6" fillId="4" borderId="39" xfId="0" applyFont="1" applyFill="1" applyBorder="1" applyAlignment="1">
      <alignment horizontal="center" vertical="center" wrapText="1" readingOrder="2"/>
    </xf>
    <xf numFmtId="9" fontId="6" fillId="0" borderId="26" xfId="0" applyNumberFormat="1" applyFont="1" applyBorder="1" applyAlignment="1">
      <alignment horizontal="center" vertical="center" wrapText="1" readingOrder="2"/>
    </xf>
    <xf numFmtId="0" fontId="7" fillId="0" borderId="2" xfId="0" applyFont="1" applyBorder="1"/>
    <xf numFmtId="0" fontId="6" fillId="4" borderId="26" xfId="0" applyFont="1" applyFill="1" applyBorder="1" applyAlignment="1">
      <alignment horizontal="center" vertical="center" wrapText="1" readingOrder="2"/>
    </xf>
    <xf numFmtId="9" fontId="6" fillId="0" borderId="11" xfId="0" applyNumberFormat="1" applyFont="1" applyBorder="1" applyAlignment="1">
      <alignment horizontal="center" vertical="center" wrapText="1" readingOrder="2"/>
    </xf>
    <xf numFmtId="0" fontId="6" fillId="4" borderId="21" xfId="0" applyFont="1" applyFill="1" applyBorder="1" applyAlignment="1">
      <alignment horizontal="center" vertical="center" wrapText="1" readingOrder="2"/>
    </xf>
    <xf numFmtId="0" fontId="7" fillId="0" borderId="22" xfId="0" applyFont="1" applyBorder="1"/>
    <xf numFmtId="0" fontId="7" fillId="0" borderId="23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11" xfId="0" applyFont="1" applyBorder="1"/>
    <xf numFmtId="0" fontId="6" fillId="4" borderId="24" xfId="0" applyFont="1" applyFill="1" applyBorder="1" applyAlignment="1">
      <alignment horizontal="center" vertical="center" wrapText="1" readingOrder="2"/>
    </xf>
    <xf numFmtId="0" fontId="7" fillId="0" borderId="25" xfId="0" applyFont="1" applyBorder="1"/>
    <xf numFmtId="0" fontId="6" fillId="2" borderId="21" xfId="0" applyFont="1" applyFill="1" applyBorder="1" applyAlignment="1">
      <alignment horizontal="center" vertical="center" wrapText="1" readingOrder="2"/>
    </xf>
    <xf numFmtId="0" fontId="8" fillId="3" borderId="14" xfId="0" applyFont="1" applyFill="1" applyBorder="1" applyAlignment="1">
      <alignment horizontal="center" vertical="center"/>
    </xf>
    <xf numFmtId="0" fontId="7" fillId="0" borderId="15" xfId="0" applyFont="1" applyBorder="1"/>
    <xf numFmtId="0" fontId="7" fillId="0" borderId="16" xfId="0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7" fillId="0" borderId="43" xfId="0" applyFont="1" applyBorder="1"/>
    <xf numFmtId="0" fontId="7" fillId="0" borderId="41" xfId="0" applyFont="1" applyBorder="1"/>
    <xf numFmtId="0" fontId="7" fillId="0" borderId="44" xfId="0" applyFont="1" applyBorder="1"/>
    <xf numFmtId="0" fontId="7" fillId="0" borderId="40" xfId="0" applyFont="1" applyBorder="1"/>
    <xf numFmtId="0" fontId="7" fillId="0" borderId="4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200025</xdr:colOff>
      <xdr:row>0</xdr:row>
      <xdr:rowOff>171450</xdr:rowOff>
    </xdr:from>
    <xdr:ext cx="466725" cy="609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00"/>
  <sheetViews>
    <sheetView showGridLines="0" rightToLeft="1" tabSelected="1" workbookViewId="0"/>
  </sheetViews>
  <sheetFormatPr defaultColWidth="14.3984375" defaultRowHeight="15" customHeight="1"/>
  <cols>
    <col min="1" max="31" width="4" customWidth="1"/>
    <col min="32" max="33" width="3.8984375" customWidth="1"/>
    <col min="34" max="35" width="8.69921875" customWidth="1"/>
  </cols>
  <sheetData>
    <row r="1" spans="1:35" ht="27.75" customHeight="1">
      <c r="G1" s="1"/>
      <c r="H1" s="1"/>
      <c r="I1" s="1"/>
      <c r="J1" s="1"/>
      <c r="K1" s="57" t="s">
        <v>0</v>
      </c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35" ht="18">
      <c r="A2" s="2"/>
      <c r="B2" s="58" t="s">
        <v>1</v>
      </c>
      <c r="C2" s="31"/>
      <c r="D2" s="31"/>
      <c r="E2" s="31"/>
      <c r="F2" s="31"/>
      <c r="G2" s="31"/>
      <c r="H2" s="31"/>
      <c r="I2" s="31"/>
      <c r="J2" s="31"/>
      <c r="L2" s="56" t="s">
        <v>2</v>
      </c>
      <c r="M2" s="31"/>
      <c r="N2" s="31"/>
      <c r="O2" s="31"/>
      <c r="P2" s="31"/>
      <c r="Q2" s="31"/>
      <c r="R2" s="31"/>
      <c r="S2" s="31"/>
      <c r="T2" s="31"/>
      <c r="U2" s="31"/>
      <c r="Z2" s="32"/>
      <c r="AA2" s="31"/>
      <c r="AB2" s="31"/>
      <c r="AC2" s="31"/>
    </row>
    <row r="3" spans="1:35" ht="17.399999999999999">
      <c r="A3" s="2"/>
      <c r="B3" s="58" t="s">
        <v>3</v>
      </c>
      <c r="C3" s="31"/>
      <c r="D3" s="31"/>
      <c r="E3" s="31"/>
      <c r="F3" s="31"/>
      <c r="G3" s="31"/>
      <c r="H3" s="31"/>
      <c r="I3" s="31"/>
      <c r="J3" s="31"/>
    </row>
    <row r="4" spans="1:35" ht="14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35" ht="18" customHeight="1">
      <c r="A5" s="4"/>
      <c r="B5" s="18" t="s">
        <v>4</v>
      </c>
      <c r="C5" s="19"/>
      <c r="D5" s="20"/>
      <c r="E5" s="18" t="s">
        <v>5</v>
      </c>
      <c r="F5" s="19"/>
      <c r="G5" s="19"/>
      <c r="H5" s="19"/>
      <c r="I5" s="19"/>
      <c r="J5" s="19"/>
      <c r="K5" s="20"/>
      <c r="L5" s="33" t="s">
        <v>6</v>
      </c>
      <c r="M5" s="19"/>
      <c r="N5" s="20"/>
      <c r="O5" s="33" t="s">
        <v>7</v>
      </c>
      <c r="P5" s="19"/>
      <c r="Q5" s="20"/>
      <c r="R5" s="33" t="s">
        <v>8</v>
      </c>
      <c r="S5" s="19"/>
      <c r="T5" s="35"/>
      <c r="U5" s="24" t="s">
        <v>9</v>
      </c>
      <c r="V5" s="25"/>
      <c r="W5" s="25"/>
      <c r="X5" s="25"/>
      <c r="Y5" s="25"/>
      <c r="Z5" s="25"/>
      <c r="AA5" s="25"/>
      <c r="AB5" s="25"/>
      <c r="AC5" s="26"/>
    </row>
    <row r="6" spans="1:35" ht="21.75" customHeight="1">
      <c r="A6" s="4"/>
      <c r="B6" s="49"/>
      <c r="C6" s="31"/>
      <c r="D6" s="41"/>
      <c r="E6" s="49"/>
      <c r="F6" s="31"/>
      <c r="G6" s="31"/>
      <c r="H6" s="31"/>
      <c r="I6" s="31"/>
      <c r="J6" s="31"/>
      <c r="K6" s="41"/>
      <c r="L6" s="36"/>
      <c r="M6" s="31"/>
      <c r="N6" s="41"/>
      <c r="O6" s="36"/>
      <c r="P6" s="31"/>
      <c r="Q6" s="41"/>
      <c r="R6" s="36"/>
      <c r="S6" s="31"/>
      <c r="T6" s="37"/>
      <c r="U6" s="18" t="s">
        <v>10</v>
      </c>
      <c r="V6" s="19"/>
      <c r="W6" s="20"/>
      <c r="X6" s="18" t="s">
        <v>11</v>
      </c>
      <c r="Y6" s="19"/>
      <c r="Z6" s="20"/>
      <c r="AA6" s="33" t="s">
        <v>12</v>
      </c>
      <c r="AB6" s="19"/>
      <c r="AC6" s="20"/>
      <c r="AF6" s="53" t="s">
        <v>13</v>
      </c>
      <c r="AG6" s="54"/>
      <c r="AH6" s="54"/>
      <c r="AI6" s="55"/>
    </row>
    <row r="7" spans="1:35" ht="19.5" customHeight="1">
      <c r="A7" s="4"/>
      <c r="B7" s="21"/>
      <c r="C7" s="22"/>
      <c r="D7" s="23"/>
      <c r="E7" s="21"/>
      <c r="F7" s="22"/>
      <c r="G7" s="22"/>
      <c r="H7" s="22"/>
      <c r="I7" s="22"/>
      <c r="J7" s="22"/>
      <c r="K7" s="23"/>
      <c r="L7" s="34"/>
      <c r="M7" s="22"/>
      <c r="N7" s="23"/>
      <c r="O7" s="34"/>
      <c r="P7" s="22"/>
      <c r="Q7" s="23"/>
      <c r="R7" s="34"/>
      <c r="S7" s="22"/>
      <c r="T7" s="38"/>
      <c r="U7" s="21"/>
      <c r="V7" s="22"/>
      <c r="W7" s="23"/>
      <c r="X7" s="21"/>
      <c r="Y7" s="22"/>
      <c r="Z7" s="23"/>
      <c r="AA7" s="34"/>
      <c r="AB7" s="22"/>
      <c r="AC7" s="23"/>
    </row>
    <row r="8" spans="1:35" ht="14.25" customHeight="1">
      <c r="A8" s="4"/>
      <c r="B8" s="52">
        <v>1</v>
      </c>
      <c r="C8" s="45"/>
      <c r="D8" s="46"/>
      <c r="E8" s="50" t="s">
        <v>14</v>
      </c>
      <c r="F8" s="45"/>
      <c r="G8" s="45"/>
      <c r="H8" s="45"/>
      <c r="I8" s="45"/>
      <c r="J8" s="45"/>
      <c r="K8" s="51"/>
      <c r="L8" s="42">
        <v>25</v>
      </c>
      <c r="M8" s="19"/>
      <c r="N8" s="28"/>
      <c r="O8" s="40">
        <f>IF((L8&lt;1)," ",(L8/$L$26))</f>
        <v>0.25252525252525254</v>
      </c>
      <c r="P8" s="19"/>
      <c r="Q8" s="28"/>
      <c r="R8" s="27">
        <f>IF((L8&lt;1)," ",PRODUCT(O8,$R$26))</f>
        <v>10.101010101010102</v>
      </c>
      <c r="S8" s="19"/>
      <c r="T8" s="28"/>
      <c r="U8" s="27">
        <f>IF(($L$8&lt;1)," ",PRODUCT($R$8,0.5))</f>
        <v>5.0505050505050511</v>
      </c>
      <c r="V8" s="19"/>
      <c r="W8" s="28"/>
      <c r="X8" s="27">
        <f>IF(($L$8&lt;1)," ",PRODUCT($R$8,0.3))</f>
        <v>3.0303030303030307</v>
      </c>
      <c r="Y8" s="19"/>
      <c r="Z8" s="28"/>
      <c r="AA8" s="27">
        <f>IF(($L$8&lt;1)," ",PRODUCT($R$8,0.2))</f>
        <v>2.0202020202020203</v>
      </c>
      <c r="AB8" s="19"/>
      <c r="AC8" s="28"/>
      <c r="AD8" s="5"/>
    </row>
    <row r="9" spans="1:35" ht="14.4">
      <c r="A9" s="4"/>
      <c r="B9" s="14"/>
      <c r="C9" s="10"/>
      <c r="D9" s="15"/>
      <c r="E9" s="9"/>
      <c r="F9" s="10"/>
      <c r="G9" s="10"/>
      <c r="H9" s="10"/>
      <c r="I9" s="10"/>
      <c r="J9" s="10"/>
      <c r="K9" s="11"/>
      <c r="L9" s="17"/>
      <c r="M9" s="10"/>
      <c r="N9" s="11"/>
      <c r="O9" s="17"/>
      <c r="P9" s="10"/>
      <c r="Q9" s="11"/>
      <c r="R9" s="17"/>
      <c r="S9" s="10"/>
      <c r="T9" s="11"/>
      <c r="U9" s="17"/>
      <c r="V9" s="10"/>
      <c r="W9" s="11"/>
      <c r="X9" s="17"/>
      <c r="Y9" s="10"/>
      <c r="Z9" s="11"/>
      <c r="AA9" s="17"/>
      <c r="AB9" s="10"/>
      <c r="AC9" s="11"/>
      <c r="AD9" s="5"/>
    </row>
    <row r="10" spans="1:35" ht="15" customHeight="1">
      <c r="A10" s="4"/>
      <c r="B10" s="12">
        <v>2</v>
      </c>
      <c r="C10" s="7"/>
      <c r="D10" s="13"/>
      <c r="E10" s="6" t="s">
        <v>15</v>
      </c>
      <c r="F10" s="7"/>
      <c r="G10" s="7"/>
      <c r="H10" s="7"/>
      <c r="I10" s="7"/>
      <c r="J10" s="7"/>
      <c r="K10" s="8"/>
      <c r="L10" s="39">
        <v>37</v>
      </c>
      <c r="M10" s="7"/>
      <c r="N10" s="8"/>
      <c r="O10" s="16">
        <f>IF((L10&lt;1)," ",(L10/$L$26))</f>
        <v>0.37373737373737376</v>
      </c>
      <c r="P10" s="7"/>
      <c r="Q10" s="8"/>
      <c r="R10" s="29">
        <f>IF((L10&lt;1)," ",PRODUCT(O10,$R$26))</f>
        <v>14.94949494949495</v>
      </c>
      <c r="S10" s="7"/>
      <c r="T10" s="8"/>
      <c r="U10" s="27">
        <f>IF(($L$10&lt;1)," ",PRODUCT($R$10,0.5))</f>
        <v>7.4747474747474749</v>
      </c>
      <c r="V10" s="19"/>
      <c r="W10" s="28"/>
      <c r="X10" s="27">
        <f>IF(($L$10&lt;1)," ",PRODUCT($R$10,0.3))</f>
        <v>4.4848484848484844</v>
      </c>
      <c r="Y10" s="19"/>
      <c r="Z10" s="28"/>
      <c r="AA10" s="27">
        <f>IF(($L$10&lt;1)," ",PRODUCT($R$10,0.2))</f>
        <v>2.9898989898989901</v>
      </c>
      <c r="AB10" s="19"/>
      <c r="AC10" s="28"/>
      <c r="AD10" s="5"/>
    </row>
    <row r="11" spans="1:35" ht="14.4">
      <c r="A11" s="4"/>
      <c r="B11" s="14"/>
      <c r="C11" s="10"/>
      <c r="D11" s="15"/>
      <c r="E11" s="9"/>
      <c r="F11" s="10"/>
      <c r="G11" s="10"/>
      <c r="H11" s="10"/>
      <c r="I11" s="10"/>
      <c r="J11" s="10"/>
      <c r="K11" s="11"/>
      <c r="L11" s="17"/>
      <c r="M11" s="10"/>
      <c r="N11" s="11"/>
      <c r="O11" s="17"/>
      <c r="P11" s="10"/>
      <c r="Q11" s="11"/>
      <c r="R11" s="17"/>
      <c r="S11" s="10"/>
      <c r="T11" s="11"/>
      <c r="U11" s="17"/>
      <c r="V11" s="10"/>
      <c r="W11" s="11"/>
      <c r="X11" s="17"/>
      <c r="Y11" s="10"/>
      <c r="Z11" s="11"/>
      <c r="AA11" s="17"/>
      <c r="AB11" s="10"/>
      <c r="AC11" s="11"/>
      <c r="AD11" s="5"/>
    </row>
    <row r="12" spans="1:35" ht="15" customHeight="1">
      <c r="A12" s="4"/>
      <c r="B12" s="12">
        <v>3</v>
      </c>
      <c r="C12" s="7"/>
      <c r="D12" s="13"/>
      <c r="E12" s="6" t="s">
        <v>16</v>
      </c>
      <c r="F12" s="7"/>
      <c r="G12" s="7"/>
      <c r="H12" s="7"/>
      <c r="I12" s="7"/>
      <c r="J12" s="7"/>
      <c r="K12" s="8"/>
      <c r="L12" s="39">
        <v>37</v>
      </c>
      <c r="M12" s="7"/>
      <c r="N12" s="8"/>
      <c r="O12" s="16">
        <f>IF((L12&lt;1)," ",(L12/$L$26))</f>
        <v>0.37373737373737376</v>
      </c>
      <c r="P12" s="7"/>
      <c r="Q12" s="8"/>
      <c r="R12" s="29">
        <f>IF((L12&lt;1)," ",PRODUCT(O12,$R$26))</f>
        <v>14.94949494949495</v>
      </c>
      <c r="S12" s="7"/>
      <c r="T12" s="8"/>
      <c r="U12" s="27">
        <f>IF(($L$12&lt;1)," ",PRODUCT($R$12,0.5))</f>
        <v>7.4747474747474749</v>
      </c>
      <c r="V12" s="19"/>
      <c r="W12" s="28"/>
      <c r="X12" s="27">
        <f>IF(($L$12&lt;1)," ",PRODUCT($R$12,0.3))</f>
        <v>4.4848484848484844</v>
      </c>
      <c r="Y12" s="19"/>
      <c r="Z12" s="28"/>
      <c r="AA12" s="27">
        <f>IF(($L$12&lt;1)," ",PRODUCT($R$12,0.2))</f>
        <v>2.9898989898989901</v>
      </c>
      <c r="AB12" s="19"/>
      <c r="AC12" s="28"/>
      <c r="AD12" s="5"/>
    </row>
    <row r="13" spans="1:35" ht="14.4">
      <c r="A13" s="4"/>
      <c r="B13" s="14"/>
      <c r="C13" s="10"/>
      <c r="D13" s="15"/>
      <c r="E13" s="9"/>
      <c r="F13" s="10"/>
      <c r="G13" s="10"/>
      <c r="H13" s="10"/>
      <c r="I13" s="10"/>
      <c r="J13" s="10"/>
      <c r="K13" s="11"/>
      <c r="L13" s="17"/>
      <c r="M13" s="10"/>
      <c r="N13" s="11"/>
      <c r="O13" s="17"/>
      <c r="P13" s="10"/>
      <c r="Q13" s="11"/>
      <c r="R13" s="17"/>
      <c r="S13" s="10"/>
      <c r="T13" s="11"/>
      <c r="U13" s="17"/>
      <c r="V13" s="10"/>
      <c r="W13" s="11"/>
      <c r="X13" s="17"/>
      <c r="Y13" s="10"/>
      <c r="Z13" s="11"/>
      <c r="AA13" s="17"/>
      <c r="AB13" s="10"/>
      <c r="AC13" s="11"/>
      <c r="AD13" s="5"/>
    </row>
    <row r="14" spans="1:35" ht="15" customHeight="1">
      <c r="A14" s="4"/>
      <c r="B14" s="12">
        <v>4</v>
      </c>
      <c r="C14" s="7"/>
      <c r="D14" s="13"/>
      <c r="E14" s="6"/>
      <c r="F14" s="7"/>
      <c r="G14" s="7"/>
      <c r="H14" s="7"/>
      <c r="I14" s="7"/>
      <c r="J14" s="7"/>
      <c r="K14" s="8"/>
      <c r="L14" s="39"/>
      <c r="M14" s="7"/>
      <c r="N14" s="8"/>
      <c r="O14" s="16" t="str">
        <f>IF((L14&lt;1)," ",(L14/$L$26))</f>
        <v xml:space="preserve"> </v>
      </c>
      <c r="P14" s="7"/>
      <c r="Q14" s="8"/>
      <c r="R14" s="29" t="str">
        <f>IF((L14&lt;1)," ",PRODUCT(O14,$R$26))</f>
        <v xml:space="preserve"> </v>
      </c>
      <c r="S14" s="7"/>
      <c r="T14" s="8"/>
      <c r="U14" s="27" t="str">
        <f>IF(($L$14&lt;1)," ",PRODUCT($R$14,0.5))</f>
        <v xml:space="preserve"> </v>
      </c>
      <c r="V14" s="19"/>
      <c r="W14" s="28"/>
      <c r="X14" s="27" t="str">
        <f>IF(($L$14&lt;1)," ",PRODUCT($R$14,0.3))</f>
        <v xml:space="preserve"> </v>
      </c>
      <c r="Y14" s="19"/>
      <c r="Z14" s="28"/>
      <c r="AA14" s="27" t="str">
        <f>IF(($L$14&lt;1)," ",PRODUCT($R$14,0.2))</f>
        <v xml:space="preserve"> </v>
      </c>
      <c r="AB14" s="19"/>
      <c r="AC14" s="28"/>
      <c r="AD14" s="5"/>
    </row>
    <row r="15" spans="1:35" ht="14.4">
      <c r="A15" s="4"/>
      <c r="B15" s="14"/>
      <c r="C15" s="10"/>
      <c r="D15" s="15"/>
      <c r="E15" s="9"/>
      <c r="F15" s="10"/>
      <c r="G15" s="10"/>
      <c r="H15" s="10"/>
      <c r="I15" s="10"/>
      <c r="J15" s="10"/>
      <c r="K15" s="11"/>
      <c r="L15" s="17"/>
      <c r="M15" s="10"/>
      <c r="N15" s="11"/>
      <c r="O15" s="17"/>
      <c r="P15" s="10"/>
      <c r="Q15" s="11"/>
      <c r="R15" s="17"/>
      <c r="S15" s="10"/>
      <c r="T15" s="11"/>
      <c r="U15" s="17"/>
      <c r="V15" s="10"/>
      <c r="W15" s="11"/>
      <c r="X15" s="17"/>
      <c r="Y15" s="10"/>
      <c r="Z15" s="11"/>
      <c r="AA15" s="17"/>
      <c r="AB15" s="10"/>
      <c r="AC15" s="11"/>
      <c r="AD15" s="5"/>
    </row>
    <row r="16" spans="1:35" ht="14.4">
      <c r="A16" s="4"/>
      <c r="B16" s="12">
        <v>5</v>
      </c>
      <c r="C16" s="7"/>
      <c r="D16" s="13"/>
      <c r="E16" s="6"/>
      <c r="F16" s="7"/>
      <c r="G16" s="7"/>
      <c r="H16" s="7"/>
      <c r="I16" s="7"/>
      <c r="J16" s="7"/>
      <c r="K16" s="8"/>
      <c r="L16" s="39"/>
      <c r="M16" s="7"/>
      <c r="N16" s="8"/>
      <c r="O16" s="16" t="str">
        <f>IF((L16&lt;1)," ",(L16/$L$26))</f>
        <v xml:space="preserve"> </v>
      </c>
      <c r="P16" s="7"/>
      <c r="Q16" s="8"/>
      <c r="R16" s="29" t="str">
        <f>IF((L16&lt;1)," ",PRODUCT(O16,$R$26))</f>
        <v xml:space="preserve"> </v>
      </c>
      <c r="S16" s="7"/>
      <c r="T16" s="8"/>
      <c r="U16" s="27" t="str">
        <f>IF(($L$16&lt;1)," ",PRODUCT($R$16,0.5))</f>
        <v xml:space="preserve"> </v>
      </c>
      <c r="V16" s="19"/>
      <c r="W16" s="28"/>
      <c r="X16" s="27" t="str">
        <f>IF(($L$16&lt;1)," ",PRODUCT($R$16,0.3))</f>
        <v xml:space="preserve"> </v>
      </c>
      <c r="Y16" s="19"/>
      <c r="Z16" s="28"/>
      <c r="AA16" s="27" t="str">
        <f>IF(($L$16&lt;1)," ",PRODUCT($R$16,0.2))</f>
        <v xml:space="preserve"> </v>
      </c>
      <c r="AB16" s="19"/>
      <c r="AC16" s="28"/>
      <c r="AD16" s="5"/>
    </row>
    <row r="17" spans="1:30" ht="14.4">
      <c r="A17" s="4"/>
      <c r="B17" s="14"/>
      <c r="C17" s="10"/>
      <c r="D17" s="15"/>
      <c r="E17" s="9"/>
      <c r="F17" s="10"/>
      <c r="G17" s="10"/>
      <c r="H17" s="10"/>
      <c r="I17" s="10"/>
      <c r="J17" s="10"/>
      <c r="K17" s="11"/>
      <c r="L17" s="17"/>
      <c r="M17" s="10"/>
      <c r="N17" s="11"/>
      <c r="O17" s="17"/>
      <c r="P17" s="10"/>
      <c r="Q17" s="11"/>
      <c r="R17" s="17"/>
      <c r="S17" s="10"/>
      <c r="T17" s="11"/>
      <c r="U17" s="17"/>
      <c r="V17" s="10"/>
      <c r="W17" s="11"/>
      <c r="X17" s="17"/>
      <c r="Y17" s="10"/>
      <c r="Z17" s="11"/>
      <c r="AA17" s="17"/>
      <c r="AB17" s="10"/>
      <c r="AC17" s="11"/>
      <c r="AD17" s="5"/>
    </row>
    <row r="18" spans="1:30" ht="15" customHeight="1">
      <c r="A18" s="4"/>
      <c r="B18" s="12">
        <v>6</v>
      </c>
      <c r="C18" s="7"/>
      <c r="D18" s="13"/>
      <c r="E18" s="6"/>
      <c r="F18" s="7"/>
      <c r="G18" s="7"/>
      <c r="H18" s="7"/>
      <c r="I18" s="7"/>
      <c r="J18" s="7"/>
      <c r="K18" s="8"/>
      <c r="L18" s="39"/>
      <c r="M18" s="7"/>
      <c r="N18" s="8"/>
      <c r="O18" s="16" t="str">
        <f>IF((L18&lt;1)," ",(L18/$L$26))</f>
        <v xml:space="preserve"> </v>
      </c>
      <c r="P18" s="7"/>
      <c r="Q18" s="8"/>
      <c r="R18" s="29" t="str">
        <f>IF((L18&lt;1)," ",PRODUCT(O18,$R$26))</f>
        <v xml:space="preserve"> </v>
      </c>
      <c r="S18" s="7"/>
      <c r="T18" s="8"/>
      <c r="U18" s="27" t="str">
        <f>IF(($L$18&lt;1)," ",PRODUCT($R$18,0.5))</f>
        <v xml:space="preserve"> </v>
      </c>
      <c r="V18" s="19"/>
      <c r="W18" s="28"/>
      <c r="X18" s="27" t="str">
        <f>IF(($L$18&lt;1)," ",PRODUCT($R$18,0.3))</f>
        <v xml:space="preserve"> </v>
      </c>
      <c r="Y18" s="19"/>
      <c r="Z18" s="28"/>
      <c r="AA18" s="27" t="str">
        <f>IF(($L$18&lt;1)," ",PRODUCT($R$18,0.2))</f>
        <v xml:space="preserve"> </v>
      </c>
      <c r="AB18" s="19"/>
      <c r="AC18" s="28"/>
      <c r="AD18" s="5"/>
    </row>
    <row r="19" spans="1:30" ht="14.4">
      <c r="A19" s="4"/>
      <c r="B19" s="14"/>
      <c r="C19" s="10"/>
      <c r="D19" s="15"/>
      <c r="E19" s="9"/>
      <c r="F19" s="10"/>
      <c r="G19" s="10"/>
      <c r="H19" s="10"/>
      <c r="I19" s="10"/>
      <c r="J19" s="10"/>
      <c r="K19" s="11"/>
      <c r="L19" s="17"/>
      <c r="M19" s="10"/>
      <c r="N19" s="11"/>
      <c r="O19" s="17"/>
      <c r="P19" s="10"/>
      <c r="Q19" s="11"/>
      <c r="R19" s="17"/>
      <c r="S19" s="10"/>
      <c r="T19" s="11"/>
      <c r="U19" s="17"/>
      <c r="V19" s="10"/>
      <c r="W19" s="11"/>
      <c r="X19" s="17"/>
      <c r="Y19" s="10"/>
      <c r="Z19" s="11"/>
      <c r="AA19" s="17"/>
      <c r="AB19" s="10"/>
      <c r="AC19" s="11"/>
      <c r="AD19" s="5"/>
    </row>
    <row r="20" spans="1:30" ht="14.4">
      <c r="A20" s="4"/>
      <c r="B20" s="12">
        <v>7</v>
      </c>
      <c r="C20" s="7"/>
      <c r="D20" s="13"/>
      <c r="E20" s="6"/>
      <c r="F20" s="7"/>
      <c r="G20" s="7"/>
      <c r="H20" s="7"/>
      <c r="I20" s="7"/>
      <c r="J20" s="7"/>
      <c r="K20" s="8"/>
      <c r="L20" s="39"/>
      <c r="M20" s="7"/>
      <c r="N20" s="8"/>
      <c r="O20" s="16" t="str">
        <f>IF((L20&lt;1)," ",(L20/$L$26))</f>
        <v xml:space="preserve"> </v>
      </c>
      <c r="P20" s="7"/>
      <c r="Q20" s="8"/>
      <c r="R20" s="29" t="str">
        <f>IF((L20&lt;1)," ",PRODUCT(O20,$R$26))</f>
        <v xml:space="preserve"> </v>
      </c>
      <c r="S20" s="7"/>
      <c r="T20" s="8"/>
      <c r="U20" s="27" t="str">
        <f>IF(($L$20&lt;1)," ",PRODUCT($R$20,0.5))</f>
        <v xml:space="preserve"> </v>
      </c>
      <c r="V20" s="19"/>
      <c r="W20" s="28"/>
      <c r="X20" s="27" t="str">
        <f>IF(($L$20&lt;1)," ",PRODUCT($R$20,0.3))</f>
        <v xml:space="preserve"> </v>
      </c>
      <c r="Y20" s="19"/>
      <c r="Z20" s="28"/>
      <c r="AA20" s="27" t="str">
        <f>IF(($L$20&lt;1)," ",PRODUCT($R$20,0.2))</f>
        <v xml:space="preserve"> </v>
      </c>
      <c r="AB20" s="19"/>
      <c r="AC20" s="28"/>
      <c r="AD20" s="5"/>
    </row>
    <row r="21" spans="1:30" ht="15.75" customHeight="1">
      <c r="A21" s="4"/>
      <c r="B21" s="14"/>
      <c r="C21" s="10"/>
      <c r="D21" s="15"/>
      <c r="E21" s="9"/>
      <c r="F21" s="10"/>
      <c r="G21" s="10"/>
      <c r="H21" s="10"/>
      <c r="I21" s="10"/>
      <c r="J21" s="10"/>
      <c r="K21" s="11"/>
      <c r="L21" s="17"/>
      <c r="M21" s="10"/>
      <c r="N21" s="11"/>
      <c r="O21" s="17"/>
      <c r="P21" s="10"/>
      <c r="Q21" s="11"/>
      <c r="R21" s="17"/>
      <c r="S21" s="10"/>
      <c r="T21" s="11"/>
      <c r="U21" s="17"/>
      <c r="V21" s="10"/>
      <c r="W21" s="11"/>
      <c r="X21" s="17"/>
      <c r="Y21" s="10"/>
      <c r="Z21" s="11"/>
      <c r="AA21" s="17"/>
      <c r="AB21" s="10"/>
      <c r="AC21" s="11"/>
      <c r="AD21" s="5"/>
    </row>
    <row r="22" spans="1:30" ht="15.75" customHeight="1">
      <c r="A22" s="4"/>
      <c r="B22" s="12">
        <v>8</v>
      </c>
      <c r="C22" s="7"/>
      <c r="D22" s="13"/>
      <c r="E22" s="6"/>
      <c r="F22" s="7"/>
      <c r="G22" s="7"/>
      <c r="H22" s="7"/>
      <c r="I22" s="7"/>
      <c r="J22" s="7"/>
      <c r="K22" s="8"/>
      <c r="L22" s="39"/>
      <c r="M22" s="7"/>
      <c r="N22" s="8"/>
      <c r="O22" s="16" t="str">
        <f>IF((L22&lt;1)," ",(L22/$L$26))</f>
        <v xml:space="preserve"> </v>
      </c>
      <c r="P22" s="7"/>
      <c r="Q22" s="8"/>
      <c r="R22" s="29" t="str">
        <f>IF((L22&lt;1)," ",PRODUCT(O22,$R$26))</f>
        <v xml:space="preserve"> </v>
      </c>
      <c r="S22" s="7"/>
      <c r="T22" s="8"/>
      <c r="U22" s="27" t="str">
        <f>IF(($L$22&lt;1)," ",PRODUCT($R$22,0.5))</f>
        <v xml:space="preserve"> </v>
      </c>
      <c r="V22" s="19"/>
      <c r="W22" s="28"/>
      <c r="X22" s="27" t="str">
        <f>IF(($L$22&lt;1)," ",PRODUCT($R$22,0.3))</f>
        <v xml:space="preserve"> </v>
      </c>
      <c r="Y22" s="19"/>
      <c r="Z22" s="28"/>
      <c r="AA22" s="27" t="str">
        <f>IF(($L$22&lt;1)," ",PRODUCT($R$22,0.2))</f>
        <v xml:space="preserve"> </v>
      </c>
      <c r="AB22" s="19"/>
      <c r="AC22" s="28"/>
      <c r="AD22" s="5"/>
    </row>
    <row r="23" spans="1:30" ht="15.75" customHeight="1">
      <c r="A23" s="4"/>
      <c r="B23" s="14"/>
      <c r="C23" s="10"/>
      <c r="D23" s="15"/>
      <c r="E23" s="9"/>
      <c r="F23" s="10"/>
      <c r="G23" s="10"/>
      <c r="H23" s="10"/>
      <c r="I23" s="10"/>
      <c r="J23" s="10"/>
      <c r="K23" s="11"/>
      <c r="L23" s="17"/>
      <c r="M23" s="10"/>
      <c r="N23" s="11"/>
      <c r="O23" s="17"/>
      <c r="P23" s="10"/>
      <c r="Q23" s="11"/>
      <c r="R23" s="17"/>
      <c r="S23" s="10"/>
      <c r="T23" s="11"/>
      <c r="U23" s="17"/>
      <c r="V23" s="10"/>
      <c r="W23" s="11"/>
      <c r="X23" s="17"/>
      <c r="Y23" s="10"/>
      <c r="Z23" s="11"/>
      <c r="AA23" s="17"/>
      <c r="AB23" s="10"/>
      <c r="AC23" s="11"/>
      <c r="AD23" s="5"/>
    </row>
    <row r="24" spans="1:30" ht="15.75" customHeight="1">
      <c r="A24" s="4"/>
      <c r="B24" s="12">
        <v>9</v>
      </c>
      <c r="C24" s="7"/>
      <c r="D24" s="13"/>
      <c r="E24" s="6"/>
      <c r="F24" s="7"/>
      <c r="G24" s="7"/>
      <c r="H24" s="7"/>
      <c r="I24" s="7"/>
      <c r="J24" s="7"/>
      <c r="K24" s="8"/>
      <c r="L24" s="39"/>
      <c r="M24" s="7"/>
      <c r="N24" s="8"/>
      <c r="O24" s="16" t="str">
        <f>IF((L24&lt;1)," ",(L24/$L$26))</f>
        <v xml:space="preserve"> </v>
      </c>
      <c r="P24" s="7"/>
      <c r="Q24" s="8"/>
      <c r="R24" s="29" t="str">
        <f>IF((L24&lt;1)," ",PRODUCT(O24,$R$26))</f>
        <v xml:space="preserve"> </v>
      </c>
      <c r="S24" s="7"/>
      <c r="T24" s="8"/>
      <c r="U24" s="27" t="str">
        <f>IF(($L$24&lt;1)," ",PRODUCT($R$24,0.5))</f>
        <v xml:space="preserve"> </v>
      </c>
      <c r="V24" s="19"/>
      <c r="W24" s="28"/>
      <c r="X24" s="27" t="str">
        <f>IF(($L$24&lt;1)," ",PRODUCT($R$24,0.3))</f>
        <v xml:space="preserve"> </v>
      </c>
      <c r="Y24" s="19"/>
      <c r="Z24" s="28"/>
      <c r="AA24" s="27" t="str">
        <f>IF(($L$24&lt;1)," ",PRODUCT($R$24,0.2))</f>
        <v xml:space="preserve"> </v>
      </c>
      <c r="AB24" s="19"/>
      <c r="AC24" s="28"/>
      <c r="AD24" s="5"/>
    </row>
    <row r="25" spans="1:30" ht="15.75" customHeight="1">
      <c r="A25" s="4"/>
      <c r="B25" s="62"/>
      <c r="C25" s="60"/>
      <c r="D25" s="63"/>
      <c r="E25" s="59"/>
      <c r="F25" s="60"/>
      <c r="G25" s="60"/>
      <c r="H25" s="60"/>
      <c r="I25" s="60"/>
      <c r="J25" s="60"/>
      <c r="K25" s="61"/>
      <c r="L25" s="47"/>
      <c r="M25" s="22"/>
      <c r="N25" s="48"/>
      <c r="O25" s="47"/>
      <c r="P25" s="22"/>
      <c r="Q25" s="48"/>
      <c r="R25" s="47"/>
      <c r="S25" s="22"/>
      <c r="T25" s="48"/>
      <c r="U25" s="17"/>
      <c r="V25" s="10"/>
      <c r="W25" s="11"/>
      <c r="X25" s="17"/>
      <c r="Y25" s="10"/>
      <c r="Z25" s="11"/>
      <c r="AA25" s="17"/>
      <c r="AB25" s="10"/>
      <c r="AC25" s="11"/>
      <c r="AD25" s="5"/>
    </row>
    <row r="26" spans="1:30" ht="14.25" customHeight="1">
      <c r="A26" s="4"/>
      <c r="B26" s="18" t="s">
        <v>17</v>
      </c>
      <c r="C26" s="19"/>
      <c r="D26" s="19"/>
      <c r="E26" s="19"/>
      <c r="F26" s="19"/>
      <c r="G26" s="19"/>
      <c r="H26" s="19"/>
      <c r="I26" s="19"/>
      <c r="J26" s="19"/>
      <c r="K26" s="20"/>
      <c r="L26" s="33">
        <f>IF(SUM(L8:N25)&lt;1," ",SUM(L8:N25))</f>
        <v>99</v>
      </c>
      <c r="M26" s="19"/>
      <c r="N26" s="20"/>
      <c r="O26" s="43">
        <f>IF(SUM(O8:Q25)&lt;1," ",SUM(O8:Q25))</f>
        <v>1</v>
      </c>
      <c r="P26" s="31"/>
      <c r="Q26" s="41"/>
      <c r="R26" s="44">
        <v>40</v>
      </c>
      <c r="S26" s="45"/>
      <c r="T26" s="46"/>
      <c r="U26" s="27">
        <f>IF((L8&lt;1)," ",SUM(U8:U25))</f>
        <v>20</v>
      </c>
      <c r="V26" s="19"/>
      <c r="W26" s="28"/>
      <c r="X26" s="27">
        <f>IF((L8&lt;1)," ",SUM(X8:X25))</f>
        <v>12</v>
      </c>
      <c r="Y26" s="19"/>
      <c r="Z26" s="28"/>
      <c r="AA26" s="27">
        <f>IF((L8&lt;1)," ",SUM(AA8:AA25))</f>
        <v>8</v>
      </c>
      <c r="AB26" s="19"/>
      <c r="AC26" s="28"/>
      <c r="AD26" s="5"/>
    </row>
    <row r="27" spans="1:30" ht="15.75" customHeight="1">
      <c r="A27" s="4"/>
      <c r="B27" s="21"/>
      <c r="C27" s="22"/>
      <c r="D27" s="22"/>
      <c r="E27" s="22"/>
      <c r="F27" s="22"/>
      <c r="G27" s="22"/>
      <c r="H27" s="22"/>
      <c r="I27" s="22"/>
      <c r="J27" s="22"/>
      <c r="K27" s="23"/>
      <c r="L27" s="34"/>
      <c r="M27" s="22"/>
      <c r="N27" s="23"/>
      <c r="O27" s="21"/>
      <c r="P27" s="22"/>
      <c r="Q27" s="23"/>
      <c r="R27" s="21"/>
      <c r="S27" s="22"/>
      <c r="T27" s="23"/>
      <c r="U27" s="17"/>
      <c r="V27" s="10"/>
      <c r="W27" s="11"/>
      <c r="X27" s="17"/>
      <c r="Y27" s="10"/>
      <c r="Z27" s="11"/>
      <c r="AA27" s="17"/>
      <c r="AB27" s="10"/>
      <c r="AC27" s="11"/>
    </row>
    <row r="28" spans="1:30" ht="15.75" customHeight="1"/>
    <row r="29" spans="1:30" ht="18.75" customHeight="1">
      <c r="W29" s="30" t="s">
        <v>18</v>
      </c>
      <c r="X29" s="31"/>
      <c r="Y29" s="31"/>
      <c r="Z29" s="31"/>
      <c r="AA29" s="31"/>
      <c r="AB29" s="31"/>
    </row>
    <row r="30" spans="1:30" ht="18.75" customHeight="1">
      <c r="W30" s="31"/>
      <c r="X30" s="31"/>
      <c r="Y30" s="31"/>
      <c r="Z30" s="31"/>
      <c r="AA30" s="31"/>
      <c r="AB30" s="31"/>
    </row>
    <row r="31" spans="1:30" ht="15.75" customHeight="1"/>
    <row r="32" spans="1:3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95">
    <mergeCell ref="B20:D21"/>
    <mergeCell ref="E20:K21"/>
    <mergeCell ref="B26:K27"/>
    <mergeCell ref="E22:K23"/>
    <mergeCell ref="E24:K25"/>
    <mergeCell ref="B22:D23"/>
    <mergeCell ref="B24:D25"/>
    <mergeCell ref="AF6:AI6"/>
    <mergeCell ref="L2:U2"/>
    <mergeCell ref="K1:V1"/>
    <mergeCell ref="B2:J2"/>
    <mergeCell ref="B3:J3"/>
    <mergeCell ref="X12:Z13"/>
    <mergeCell ref="AA12:AC13"/>
    <mergeCell ref="O10:Q11"/>
    <mergeCell ref="R10:T11"/>
    <mergeCell ref="B5:D7"/>
    <mergeCell ref="E8:K9"/>
    <mergeCell ref="B8:D9"/>
    <mergeCell ref="E5:K7"/>
    <mergeCell ref="E10:K11"/>
    <mergeCell ref="B10:D11"/>
    <mergeCell ref="U10:W11"/>
    <mergeCell ref="X10:Z11"/>
    <mergeCell ref="L20:N21"/>
    <mergeCell ref="O26:Q27"/>
    <mergeCell ref="R26:T27"/>
    <mergeCell ref="O24:Q25"/>
    <mergeCell ref="L24:N25"/>
    <mergeCell ref="R22:T23"/>
    <mergeCell ref="R24:T25"/>
    <mergeCell ref="O22:Q23"/>
    <mergeCell ref="L22:N23"/>
    <mergeCell ref="L26:N27"/>
    <mergeCell ref="O20:Q21"/>
    <mergeCell ref="O5:Q7"/>
    <mergeCell ref="L10:N11"/>
    <mergeCell ref="R18:T19"/>
    <mergeCell ref="U18:W19"/>
    <mergeCell ref="L18:N19"/>
    <mergeCell ref="O18:Q19"/>
    <mergeCell ref="W29:AB30"/>
    <mergeCell ref="Z2:AC2"/>
    <mergeCell ref="AA6:AC7"/>
    <mergeCell ref="AA8:AC9"/>
    <mergeCell ref="AA10:AC11"/>
    <mergeCell ref="AA24:AC25"/>
    <mergeCell ref="U12:W13"/>
    <mergeCell ref="U8:W9"/>
    <mergeCell ref="X8:Z9"/>
    <mergeCell ref="X18:Z19"/>
    <mergeCell ref="U20:W21"/>
    <mergeCell ref="X20:Z21"/>
    <mergeCell ref="U26:W27"/>
    <mergeCell ref="X26:Z27"/>
    <mergeCell ref="AA26:AC27"/>
    <mergeCell ref="AA22:AC23"/>
    <mergeCell ref="U24:W25"/>
    <mergeCell ref="X24:Z25"/>
    <mergeCell ref="AA18:AC19"/>
    <mergeCell ref="AA20:AC21"/>
    <mergeCell ref="R14:T15"/>
    <mergeCell ref="U14:W15"/>
    <mergeCell ref="X14:Z15"/>
    <mergeCell ref="AA14:AC15"/>
    <mergeCell ref="R16:T17"/>
    <mergeCell ref="U16:W17"/>
    <mergeCell ref="X16:Z17"/>
    <mergeCell ref="AA16:AC17"/>
    <mergeCell ref="R20:T21"/>
    <mergeCell ref="U22:W23"/>
    <mergeCell ref="X22:Z23"/>
    <mergeCell ref="B18:D19"/>
    <mergeCell ref="E16:K17"/>
    <mergeCell ref="E18:K19"/>
    <mergeCell ref="U6:W7"/>
    <mergeCell ref="U5:AC5"/>
    <mergeCell ref="X6:Z7"/>
    <mergeCell ref="R5:T7"/>
    <mergeCell ref="L14:N15"/>
    <mergeCell ref="O12:Q13"/>
    <mergeCell ref="R12:T13"/>
    <mergeCell ref="L12:N13"/>
    <mergeCell ref="L16:N17"/>
    <mergeCell ref="O8:Q9"/>
    <mergeCell ref="R8:T9"/>
    <mergeCell ref="L5:N7"/>
    <mergeCell ref="L8:N9"/>
    <mergeCell ref="E14:K15"/>
    <mergeCell ref="E12:K13"/>
    <mergeCell ref="B12:D13"/>
    <mergeCell ref="O14:Q15"/>
    <mergeCell ref="O16:Q17"/>
    <mergeCell ref="B14:D15"/>
    <mergeCell ref="B16:D17"/>
  </mergeCells>
  <pageMargins left="0.7" right="0.7" top="0.75" bottom="0.75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Abdullah</dc:creator>
  <cp:lastModifiedBy>user</cp:lastModifiedBy>
  <dcterms:created xsi:type="dcterms:W3CDTF">2012-05-28T11:41:01Z</dcterms:created>
  <dcterms:modified xsi:type="dcterms:W3CDTF">2023-12-11T19:09:07Z</dcterms:modified>
</cp:coreProperties>
</file>