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مطالبات متفرقة\3الامتحانات\ثانوية\08الدورة التكميلية 2020\"/>
    </mc:Choice>
  </mc:AlternateContent>
  <workbookProtection workbookAlgorithmName="SHA-512" workbookHashValue="A49M20VK8MXhIXgUBV/YNG1qUnMeSfnIpOmPHpcrr18B84u2LFDCpzrc6gKfhlBCGgSO6Dtt4tEnuGbdUDUJhg==" workbookSaltValue="1ndJkJxiLe6Ptr5Bf+Wo3w==" workbookSpinCount="100000" lockStructure="1"/>
  <bookViews>
    <workbookView xWindow="480" yWindow="48" windowWidth="11352" windowHeight="8448" tabRatio="532"/>
  </bookViews>
  <sheets>
    <sheet name="التكليف" sheetId="3" r:id="rId1"/>
    <sheet name="نموذج 2" sheetId="4" r:id="rId2"/>
    <sheet name="كشف المستحقات" sheetId="2" r:id="rId3"/>
    <sheet name="ورقة1" sheetId="5" state="hidden" r:id="rId4"/>
  </sheets>
  <definedNames>
    <definedName name="_xlnm.Print_Area" localSheetId="0">التكليف!$A$1:$H$48</definedName>
    <definedName name="_xlnm.Print_Area" localSheetId="2">'كشف المستحقات'!$A$1:$P$46</definedName>
    <definedName name="_xlnm.Print_Area" localSheetId="1">'نموذج 2'!$A$5:$BT$45</definedName>
  </definedNames>
  <calcPr calcId="152511"/>
  <customWorkbookViews>
    <customWorkbookView name="‎Raood - عرض شخصي" guid="{0B676FA5-8ECB-40A7-83A7-5EB575B1D238}" mergeInterval="0" personalView="1" maximized="1" windowWidth="1020" windowHeight="569" activeSheetId="1"/>
  </customWorkbookViews>
</workbook>
</file>

<file path=xl/calcChain.xml><?xml version="1.0" encoding="utf-8"?>
<calcChain xmlns="http://schemas.openxmlformats.org/spreadsheetml/2006/main">
  <c r="E12" i="2" l="1"/>
  <c r="C6" i="2" l="1"/>
  <c r="F34" i="4" l="1"/>
  <c r="H34" i="4"/>
  <c r="J34" i="4"/>
  <c r="L34" i="4"/>
  <c r="N34" i="4"/>
  <c r="P34" i="4"/>
  <c r="R34" i="4"/>
  <c r="T34" i="4"/>
  <c r="V34" i="4"/>
  <c r="X34" i="4"/>
  <c r="Z34" i="4"/>
  <c r="AB34" i="4"/>
  <c r="AD34" i="4"/>
  <c r="AF34" i="4"/>
  <c r="AH34" i="4"/>
  <c r="AJ34" i="4"/>
  <c r="AL34" i="4"/>
  <c r="AN34" i="4"/>
  <c r="AP34" i="4"/>
  <c r="AR34" i="4"/>
  <c r="AT34" i="4"/>
  <c r="AV34" i="4"/>
  <c r="AX34" i="4"/>
  <c r="AZ34" i="4"/>
  <c r="BB34" i="4"/>
  <c r="BD34" i="4"/>
  <c r="BF34" i="4"/>
  <c r="BH34" i="4"/>
  <c r="BJ34" i="4"/>
  <c r="BL34" i="4"/>
  <c r="D34" i="4"/>
  <c r="C31" i="2" l="1"/>
  <c r="C32" i="2"/>
  <c r="C33" i="2"/>
  <c r="K30" i="2"/>
  <c r="L30" i="2" s="1"/>
  <c r="K31" i="2"/>
  <c r="L31" i="2" s="1"/>
  <c r="K32" i="2"/>
  <c r="L32" i="2" s="1"/>
  <c r="M32" i="2" s="1"/>
  <c r="K33" i="2"/>
  <c r="L33" i="2" s="1"/>
  <c r="K34" i="2"/>
  <c r="L34" i="2" s="1"/>
  <c r="D33" i="2"/>
  <c r="E33" i="2" s="1"/>
  <c r="BH38" i="4" s="1"/>
  <c r="C34" i="2"/>
  <c r="C30" i="2"/>
  <c r="B35" i="2"/>
  <c r="B34" i="2"/>
  <c r="B33" i="2"/>
  <c r="B32" i="2"/>
  <c r="B31" i="2"/>
  <c r="B30" i="2"/>
  <c r="BJ36" i="4"/>
  <c r="D34" i="2" s="1"/>
  <c r="E34" i="2" s="1"/>
  <c r="BJ38" i="4" s="1"/>
  <c r="BH36" i="4"/>
  <c r="BF36" i="4"/>
  <c r="D32" i="2" s="1"/>
  <c r="E32" i="2" s="1"/>
  <c r="BF38" i="4" s="1"/>
  <c r="BD36" i="4"/>
  <c r="D31" i="2" s="1"/>
  <c r="E31" i="2" s="1"/>
  <c r="BD38" i="4" s="1"/>
  <c r="BB36" i="4"/>
  <c r="D30" i="2" s="1"/>
  <c r="E30" i="2" s="1"/>
  <c r="BB38" i="4" s="1"/>
  <c r="BM13" i="4"/>
  <c r="BK13" i="4"/>
  <c r="BI13" i="4"/>
  <c r="BG13" i="4"/>
  <c r="BE13" i="4"/>
  <c r="BC13" i="4"/>
  <c r="BJ13" i="4"/>
  <c r="BH13" i="4"/>
  <c r="BF13" i="4"/>
  <c r="BD13" i="4"/>
  <c r="BB13" i="4"/>
  <c r="H32" i="2" l="1"/>
  <c r="I32" i="2" s="1"/>
  <c r="J32" i="2" s="1"/>
  <c r="H30" i="2"/>
  <c r="I30" i="2" s="1"/>
  <c r="J30" i="2" s="1"/>
  <c r="H34" i="2"/>
  <c r="I34" i="2" s="1"/>
  <c r="J34" i="2" s="1"/>
  <c r="H33" i="2"/>
  <c r="I33" i="2" s="1"/>
  <c r="J33" i="2" s="1"/>
  <c r="H31" i="2"/>
  <c r="I31" i="2" s="1"/>
  <c r="J31" i="2" s="1"/>
  <c r="M34" i="2"/>
  <c r="N34" i="2" s="1"/>
  <c r="M33" i="2"/>
  <c r="N33" i="2" s="1"/>
  <c r="N32" i="2"/>
  <c r="M31" i="2"/>
  <c r="N31" i="2" s="1"/>
  <c r="M30" i="2"/>
  <c r="N30" i="2" s="1"/>
  <c r="O33" i="2" l="1"/>
  <c r="O32" i="2"/>
  <c r="O30" i="2"/>
  <c r="O31" i="2"/>
  <c r="O34" i="2"/>
  <c r="K6" i="2"/>
  <c r="L6" i="2" s="1"/>
  <c r="K37" i="2"/>
  <c r="K38" i="2"/>
  <c r="K36" i="2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5" i="2"/>
  <c r="L35" i="2" s="1"/>
  <c r="K7" i="2"/>
  <c r="L7" i="2" s="1"/>
  <c r="D37" i="2" l="1"/>
  <c r="E37" i="2" s="1"/>
  <c r="L37" i="2"/>
  <c r="M37" i="2" s="1"/>
  <c r="D36" i="2"/>
  <c r="E36" i="2" s="1"/>
  <c r="L36" i="2"/>
  <c r="M36" i="2" s="1"/>
  <c r="D38" i="2"/>
  <c r="E38" i="2" s="1"/>
  <c r="L38" i="2"/>
  <c r="M38" i="2" s="1"/>
  <c r="I13" i="4"/>
  <c r="B6" i="2"/>
  <c r="A42" i="2" s="1"/>
  <c r="BT34" i="4"/>
  <c r="H36" i="4"/>
  <c r="D7" i="2" s="1"/>
  <c r="E7" i="2" s="1"/>
  <c r="J36" i="4"/>
  <c r="D8" i="2" s="1"/>
  <c r="E8" i="2" s="1"/>
  <c r="L36" i="4"/>
  <c r="D9" i="2" s="1"/>
  <c r="E9" i="2" s="1"/>
  <c r="N36" i="4"/>
  <c r="D10" i="2" s="1"/>
  <c r="E10" i="2" s="1"/>
  <c r="P36" i="4"/>
  <c r="D11" i="2" s="1"/>
  <c r="E11" i="2" s="1"/>
  <c r="R36" i="4"/>
  <c r="D12" i="2" s="1"/>
  <c r="T36" i="4"/>
  <c r="D13" i="2" s="1"/>
  <c r="E13" i="2" s="1"/>
  <c r="V36" i="4"/>
  <c r="D14" i="2" s="1"/>
  <c r="E14" i="2" s="1"/>
  <c r="X36" i="4"/>
  <c r="D15" i="2" s="1"/>
  <c r="E15" i="2" s="1"/>
  <c r="Z36" i="4"/>
  <c r="D16" i="2" s="1"/>
  <c r="E16" i="2" s="1"/>
  <c r="AB36" i="4"/>
  <c r="D17" i="2" s="1"/>
  <c r="E17" i="2" s="1"/>
  <c r="AD36" i="4"/>
  <c r="D18" i="2" s="1"/>
  <c r="E18" i="2" s="1"/>
  <c r="AF36" i="4"/>
  <c r="D19" i="2" s="1"/>
  <c r="E19" i="2" s="1"/>
  <c r="AH36" i="4"/>
  <c r="D20" i="2" s="1"/>
  <c r="E20" i="2" s="1"/>
  <c r="AJ36" i="4"/>
  <c r="D21" i="2" s="1"/>
  <c r="E21" i="2" s="1"/>
  <c r="AL36" i="4"/>
  <c r="D22" i="2" s="1"/>
  <c r="E22" i="2" s="1"/>
  <c r="AN36" i="4"/>
  <c r="D23" i="2" s="1"/>
  <c r="E23" i="2" s="1"/>
  <c r="AP36" i="4"/>
  <c r="D24" i="2" s="1"/>
  <c r="E24" i="2" s="1"/>
  <c r="AR36" i="4"/>
  <c r="D25" i="2" s="1"/>
  <c r="E25" i="2" s="1"/>
  <c r="AT36" i="4"/>
  <c r="D26" i="2" s="1"/>
  <c r="E26" i="2" s="1"/>
  <c r="AV36" i="4"/>
  <c r="D27" i="2" s="1"/>
  <c r="E27" i="2" s="1"/>
  <c r="AX36" i="4"/>
  <c r="D28" i="2" s="1"/>
  <c r="E28" i="2" s="1"/>
  <c r="AZ36" i="4"/>
  <c r="D29" i="2" s="1"/>
  <c r="E29" i="2" s="1"/>
  <c r="BL36" i="4"/>
  <c r="D35" i="2" s="1"/>
  <c r="E35" i="2" s="1"/>
  <c r="F36" i="4"/>
  <c r="D6" i="2" s="1"/>
  <c r="E6" i="2" s="1"/>
  <c r="V9" i="4"/>
  <c r="N2" i="2"/>
  <c r="C4" i="2"/>
  <c r="M6" i="2"/>
  <c r="B7" i="2"/>
  <c r="C7" i="2"/>
  <c r="M7" i="2"/>
  <c r="B8" i="2"/>
  <c r="C8" i="2"/>
  <c r="M8" i="2"/>
  <c r="B9" i="2"/>
  <c r="C9" i="2"/>
  <c r="M9" i="2"/>
  <c r="B10" i="2"/>
  <c r="C10" i="2"/>
  <c r="M10" i="2"/>
  <c r="B11" i="2"/>
  <c r="C11" i="2"/>
  <c r="M11" i="2"/>
  <c r="B12" i="2"/>
  <c r="C12" i="2"/>
  <c r="M12" i="2"/>
  <c r="B13" i="2"/>
  <c r="C13" i="2"/>
  <c r="M13" i="2"/>
  <c r="B14" i="2"/>
  <c r="C14" i="2"/>
  <c r="M14" i="2"/>
  <c r="B15" i="2"/>
  <c r="C15" i="2"/>
  <c r="B16" i="2"/>
  <c r="C16" i="2"/>
  <c r="M16" i="2"/>
  <c r="B17" i="2"/>
  <c r="C17" i="2"/>
  <c r="M17" i="2"/>
  <c r="B18" i="2"/>
  <c r="C18" i="2"/>
  <c r="M18" i="2"/>
  <c r="B19" i="2"/>
  <c r="C19" i="2"/>
  <c r="M19" i="2"/>
  <c r="B20" i="2"/>
  <c r="C20" i="2"/>
  <c r="M20" i="2"/>
  <c r="B21" i="2"/>
  <c r="C21" i="2"/>
  <c r="M21" i="2"/>
  <c r="B22" i="2"/>
  <c r="C22" i="2"/>
  <c r="M22" i="2"/>
  <c r="B23" i="2"/>
  <c r="C23" i="2"/>
  <c r="M23" i="2"/>
  <c r="B24" i="2"/>
  <c r="C24" i="2"/>
  <c r="M24" i="2"/>
  <c r="B25" i="2"/>
  <c r="C25" i="2"/>
  <c r="M25" i="2"/>
  <c r="B26" i="2"/>
  <c r="C26" i="2"/>
  <c r="M26" i="2"/>
  <c r="B27" i="2"/>
  <c r="C27" i="2"/>
  <c r="M27" i="2"/>
  <c r="B28" i="2"/>
  <c r="C28" i="2"/>
  <c r="M28" i="2"/>
  <c r="B29" i="2"/>
  <c r="C29" i="2"/>
  <c r="M29" i="2"/>
  <c r="C35" i="2"/>
  <c r="M35" i="2"/>
  <c r="B36" i="2"/>
  <c r="C36" i="2"/>
  <c r="B37" i="2"/>
  <c r="C37" i="2"/>
  <c r="B38" i="2"/>
  <c r="C38" i="2"/>
  <c r="K39" i="2"/>
  <c r="BN6" i="4"/>
  <c r="F13" i="4"/>
  <c r="G13" i="4"/>
  <c r="AM42" i="4" s="1"/>
  <c r="H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L13" i="4"/>
  <c r="BN13" i="4"/>
  <c r="BO13" i="4"/>
  <c r="BP13" i="4"/>
  <c r="BQ13" i="4"/>
  <c r="BR13" i="4"/>
  <c r="BS13" i="4"/>
  <c r="A48" i="3"/>
  <c r="BR36" i="4" l="1"/>
  <c r="BR14" i="4" s="1"/>
  <c r="BP36" i="4"/>
  <c r="BP14" i="4" s="1"/>
  <c r="BN36" i="4"/>
  <c r="BN14" i="4" s="1"/>
  <c r="AF38" i="4"/>
  <c r="BL38" i="4"/>
  <c r="AV38" i="4"/>
  <c r="AN38" i="4"/>
  <c r="H11" i="2"/>
  <c r="I11" i="2" s="1"/>
  <c r="J11" i="2" s="1"/>
  <c r="AD38" i="4"/>
  <c r="V38" i="4"/>
  <c r="H10" i="2"/>
  <c r="I10" i="2" s="1"/>
  <c r="J10" i="2" s="1"/>
  <c r="H22" i="2"/>
  <c r="I22" i="2" s="1"/>
  <c r="J22" i="2" s="1"/>
  <c r="H15" i="2"/>
  <c r="I15" i="2" s="1"/>
  <c r="J15" i="2" s="1"/>
  <c r="H26" i="2"/>
  <c r="I26" i="2" s="1"/>
  <c r="J26" i="2" s="1"/>
  <c r="H19" i="2"/>
  <c r="I19" i="2" s="1"/>
  <c r="J19" i="2" s="1"/>
  <c r="H35" i="2"/>
  <c r="I35" i="2" s="1"/>
  <c r="J35" i="2" s="1"/>
  <c r="H29" i="2"/>
  <c r="I29" i="2" s="1"/>
  <c r="J29" i="2" s="1"/>
  <c r="H25" i="2"/>
  <c r="I25" i="2" s="1"/>
  <c r="J25" i="2" s="1"/>
  <c r="H21" i="2"/>
  <c r="I21" i="2" s="1"/>
  <c r="J21" i="2" s="1"/>
  <c r="H17" i="2"/>
  <c r="I17" i="2" s="1"/>
  <c r="J17" i="2" s="1"/>
  <c r="H13" i="2"/>
  <c r="I13" i="2" s="1"/>
  <c r="J13" i="2" s="1"/>
  <c r="H28" i="2"/>
  <c r="I28" i="2" s="1"/>
  <c r="J28" i="2" s="1"/>
  <c r="H24" i="2"/>
  <c r="I24" i="2" s="1"/>
  <c r="J24" i="2" s="1"/>
  <c r="H20" i="2"/>
  <c r="I20" i="2" s="1"/>
  <c r="J20" i="2" s="1"/>
  <c r="H16" i="2"/>
  <c r="I16" i="2" s="1"/>
  <c r="J16" i="2" s="1"/>
  <c r="H12" i="2"/>
  <c r="I12" i="2" s="1"/>
  <c r="J12" i="2" s="1"/>
  <c r="AL38" i="4"/>
  <c r="H37" i="2"/>
  <c r="I37" i="2" s="1"/>
  <c r="J37" i="2" s="1"/>
  <c r="H38" i="2"/>
  <c r="I38" i="2" s="1"/>
  <c r="J38" i="2" s="1"/>
  <c r="AR38" i="4"/>
  <c r="AJ38" i="4"/>
  <c r="AT38" i="4"/>
  <c r="AB38" i="4"/>
  <c r="AH38" i="4"/>
  <c r="Z38" i="4"/>
  <c r="AX38" i="4"/>
  <c r="R38" i="4"/>
  <c r="AZ38" i="4"/>
  <c r="AP38" i="4"/>
  <c r="T38" i="4"/>
  <c r="X38" i="4"/>
  <c r="H7" i="2"/>
  <c r="I7" i="2" s="1"/>
  <c r="J7" i="2" s="1"/>
  <c r="H38" i="4"/>
  <c r="H6" i="2"/>
  <c r="I6" i="2" s="1"/>
  <c r="J6" i="2" s="1"/>
  <c r="F38" i="4"/>
  <c r="H9" i="2"/>
  <c r="I9" i="2" s="1"/>
  <c r="J9" i="2" s="1"/>
  <c r="L38" i="4"/>
  <c r="H8" i="2"/>
  <c r="I8" i="2" s="1"/>
  <c r="J8" i="2" s="1"/>
  <c r="J38" i="4"/>
  <c r="N27" i="2"/>
  <c r="M15" i="2"/>
  <c r="N15" i="2" s="1"/>
  <c r="N7" i="2"/>
  <c r="N29" i="2"/>
  <c r="N20" i="2"/>
  <c r="N13" i="2"/>
  <c r="N25" i="2"/>
  <c r="N23" i="2"/>
  <c r="N21" i="2"/>
  <c r="N18" i="2"/>
  <c r="N16" i="2"/>
  <c r="N17" i="2"/>
  <c r="N11" i="2"/>
  <c r="N38" i="2"/>
  <c r="N26" i="2"/>
  <c r="N22" i="2"/>
  <c r="N14" i="2"/>
  <c r="N28" i="2"/>
  <c r="N24" i="2"/>
  <c r="N19" i="2"/>
  <c r="N9" i="2"/>
  <c r="N6" i="2"/>
  <c r="N12" i="2"/>
  <c r="N10" i="2"/>
  <c r="N8" i="2"/>
  <c r="N37" i="2"/>
  <c r="L39" i="2"/>
  <c r="N35" i="2"/>
  <c r="O25" i="2" l="1"/>
  <c r="O20" i="2"/>
  <c r="O19" i="2"/>
  <c r="O22" i="2"/>
  <c r="O17" i="2"/>
  <c r="H23" i="2"/>
  <c r="I23" i="2" s="1"/>
  <c r="J23" i="2" s="1"/>
  <c r="O23" i="2" s="1"/>
  <c r="N38" i="4"/>
  <c r="O24" i="2"/>
  <c r="O26" i="2"/>
  <c r="H27" i="2"/>
  <c r="I27" i="2" s="1"/>
  <c r="J27" i="2" s="1"/>
  <c r="O27" i="2" s="1"/>
  <c r="O16" i="2"/>
  <c r="H18" i="2"/>
  <c r="I18" i="2" s="1"/>
  <c r="J18" i="2" s="1"/>
  <c r="O18" i="2" s="1"/>
  <c r="O10" i="2"/>
  <c r="P38" i="4"/>
  <c r="H14" i="2"/>
  <c r="I14" i="2" s="1"/>
  <c r="J14" i="2" s="1"/>
  <c r="O14" i="2" s="1"/>
  <c r="O13" i="2"/>
  <c r="O15" i="2"/>
  <c r="O29" i="2"/>
  <c r="O12" i="2"/>
  <c r="O21" i="2"/>
  <c r="O28" i="2"/>
  <c r="H36" i="2"/>
  <c r="I36" i="2" s="1"/>
  <c r="J36" i="2" s="1"/>
  <c r="BN38" i="4"/>
  <c r="BP38" i="4"/>
  <c r="O37" i="2"/>
  <c r="BR38" i="4"/>
  <c r="E39" i="2"/>
  <c r="O38" i="2"/>
  <c r="O7" i="2"/>
  <c r="O9" i="2"/>
  <c r="O8" i="2"/>
  <c r="O11" i="2"/>
  <c r="O6" i="2"/>
  <c r="M39" i="2"/>
  <c r="N36" i="2"/>
  <c r="O35" i="2"/>
  <c r="J39" i="2" l="1"/>
  <c r="I39" i="2"/>
  <c r="O36" i="2"/>
  <c r="O39" i="2" s="1"/>
  <c r="H39" i="2"/>
  <c r="N39" i="2"/>
</calcChain>
</file>

<file path=xl/comments1.xml><?xml version="1.0" encoding="utf-8"?>
<comments xmlns="http://schemas.openxmlformats.org/spreadsheetml/2006/main">
  <authors>
    <author>AboAlwill</author>
    <author>ابوالول</author>
    <author>وليد محمد</author>
  </authors>
  <commentList>
    <comment ref="F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J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L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N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P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R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T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V38" authorId="1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38" authorId="1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38" authorId="1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AB38" authorId="1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38" authorId="1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38" authorId="1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H38" authorId="1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J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AL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AN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AP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AR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AT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AV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AX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AZ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BL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BN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  <comment ref="BP38" authorId="2" shapeId="0">
      <text>
        <r>
          <rPr>
            <b/>
            <sz val="8"/>
            <color indexed="81"/>
            <rFont val="Tahoma"/>
            <family val="2"/>
          </rPr>
          <t>ايعبأ هنا ، ينتقل تلقائيا
من كشف المستحقات</t>
        </r>
      </text>
    </comment>
    <comment ref="BR38" authorId="0" shapeId="0">
      <text>
        <r>
          <rPr>
            <b/>
            <sz val="8"/>
            <color indexed="81"/>
            <rFont val="Tahoma"/>
            <family val="2"/>
          </rPr>
          <t>لايعبأ هنا ، ينتقل تلقائيا
من كشف المستحقات</t>
        </r>
      </text>
    </comment>
  </commentList>
</comments>
</file>

<file path=xl/sharedStrings.xml><?xml version="1.0" encoding="utf-8"?>
<sst xmlns="http://schemas.openxmlformats.org/spreadsheetml/2006/main" count="250" uniqueCount="105">
  <si>
    <t>الدخل</t>
  </si>
  <si>
    <t>الخدمات</t>
  </si>
  <si>
    <t>الطوابع</t>
  </si>
  <si>
    <t>الحسميات</t>
  </si>
  <si>
    <t>وزارة التربية والتعليم</t>
  </si>
  <si>
    <t>مصدق</t>
  </si>
  <si>
    <t>المجمــــــــــــــــوع</t>
  </si>
  <si>
    <t>اجور
المراقبة</t>
  </si>
  <si>
    <t>صافي اجور
المراقبة</t>
  </si>
  <si>
    <t>اجور
المواصلات</t>
  </si>
  <si>
    <t>صافي اجور
المواصلات</t>
  </si>
  <si>
    <t>صافي المبلغ
الاجمالي</t>
  </si>
  <si>
    <t>الاسم</t>
  </si>
  <si>
    <t>الرقم
الوزاري</t>
  </si>
  <si>
    <t>×</t>
  </si>
  <si>
    <t>التوقيع</t>
  </si>
  <si>
    <t>خاتم القاعة</t>
  </si>
  <si>
    <t>رئيس قسم الامتحانات</t>
  </si>
  <si>
    <t>مدير التريبة والتعليم</t>
  </si>
  <si>
    <t>Form#QF61-93rev.C</t>
  </si>
  <si>
    <t>××</t>
  </si>
  <si>
    <t>مديرية التربية والتعليم للواء الرصيفة</t>
  </si>
  <si>
    <t>اسم القاعة :</t>
  </si>
  <si>
    <t>رقم المستند:</t>
  </si>
  <si>
    <t xml:space="preserve">    اسم وتوقيع رئيس القاعة</t>
  </si>
  <si>
    <t>بسم الله الرحمن الرحيم</t>
  </si>
  <si>
    <t xml:space="preserve">رقم القاعة </t>
  </si>
  <si>
    <t>النموذج المالي رقم ( 2 )</t>
  </si>
  <si>
    <t xml:space="preserve">  وزارة التربيــــــــة والتعليــــــــم /  ادارة الامتحانات والاختبارات /  قســــــم الامتحانــــــات العامــــة</t>
  </si>
  <si>
    <t xml:space="preserve"> اسم القاعـــــــة : </t>
  </si>
  <si>
    <t>الفرع / الفروع المشتركة في القاعة :</t>
  </si>
  <si>
    <t>أيام الامتحان</t>
  </si>
  <si>
    <t>التاريـــــــــــــــخ</t>
  </si>
  <si>
    <t>المبحـــــــــــــــث</t>
  </si>
  <si>
    <t>الزمن بالساعة</t>
  </si>
  <si>
    <t>رئيس
القاعة</t>
  </si>
  <si>
    <t>الرقم</t>
  </si>
  <si>
    <t>المبلغ المستحق / قبل الحسميات
وقبل بدل المواصلات</t>
  </si>
  <si>
    <t>ف   د</t>
  </si>
  <si>
    <t>المراقبون/ المساعد وعدد ساعالت المراقبة</t>
  </si>
  <si>
    <t>المملكة الأردنية الهاشمية</t>
  </si>
  <si>
    <t>تقرر تكليف المعلمين /المعلمات/ الأذنة المذكورين في الكشف بالعمل كمراقبين في القاعة التي ترأسها</t>
  </si>
  <si>
    <t>الرقم الوزاري</t>
  </si>
  <si>
    <t>اسم المراقب من أربعة مقاطع</t>
  </si>
  <si>
    <t>مركز عمله</t>
  </si>
  <si>
    <t>الأذنة في القاعة</t>
  </si>
  <si>
    <t>مهمته في
القاعة</t>
  </si>
  <si>
    <t>الرقم الوزاري :</t>
  </si>
  <si>
    <t>رقــم القاعـــة :</t>
  </si>
  <si>
    <t>مركز عمله :</t>
  </si>
  <si>
    <t>ومــركزهــا :</t>
  </si>
  <si>
    <r>
      <t>1 ـ اسـم رئيس القاعة :</t>
    </r>
    <r>
      <rPr>
        <b/>
        <sz val="14"/>
        <color indexed="9"/>
        <rFont val="Times New Roman"/>
        <family val="1"/>
      </rPr>
      <t/>
    </r>
  </si>
  <si>
    <t>مراسل 1</t>
  </si>
  <si>
    <t>مراسل 2</t>
  </si>
  <si>
    <t>دقق</t>
  </si>
  <si>
    <t>الخاتم الرسمي لقسم الامتحانات</t>
  </si>
  <si>
    <t>توقيع رئيس القاعة</t>
  </si>
  <si>
    <t>مدير التربية والتعليم</t>
  </si>
  <si>
    <t>hrcm.125</t>
  </si>
  <si>
    <t>SAQ</t>
  </si>
  <si>
    <t>F &amp; F T</t>
  </si>
  <si>
    <t>BZC12R</t>
  </si>
  <si>
    <t>مخصصات اجور مراقبة امتحان الشهادة الثانوية العامة واجور المواصلات</t>
  </si>
  <si>
    <t>رقم</t>
  </si>
  <si>
    <t>عدد
الأيام</t>
  </si>
  <si>
    <t>ساعات/
المراقبة</t>
  </si>
  <si>
    <t>رئيس قسم الرقابة الداخلية</t>
  </si>
  <si>
    <t>مراسل 3</t>
  </si>
  <si>
    <r>
      <t>ملاحظة هامة :</t>
    </r>
    <r>
      <rPr>
        <sz val="14"/>
        <color indexed="12"/>
        <rFont val="Arial"/>
        <family val="2"/>
      </rPr>
      <t xml:space="preserve"> الخلايا الملونة بالأخضر فقط للقاعات التي لها : وقت اضافي لذوي االاحتياجات الخاصة  
ولا تعبأ من قبل باقي القاعات</t>
    </r>
  </si>
  <si>
    <t>اسم الآذن من أربعة مقاطع</t>
  </si>
  <si>
    <r>
      <t>المجموع/الساعات أيام للأذنة/</t>
    </r>
    <r>
      <rPr>
        <b/>
        <sz val="11"/>
        <rFont val="Arial"/>
        <family val="2"/>
      </rPr>
      <t>جميع القاعات</t>
    </r>
  </si>
  <si>
    <r>
      <t xml:space="preserve">الوقت الإضافي / </t>
    </r>
    <r>
      <rPr>
        <b/>
        <sz val="11"/>
        <rFont val="Arial"/>
        <family val="2"/>
      </rPr>
      <t>الاحتياجات الخاصة</t>
    </r>
  </si>
  <si>
    <t>الوقت الإضفي المخصص ( لذوي الاحتياجات الخاصة )</t>
  </si>
  <si>
    <t>عضو قسم الامتحانات</t>
  </si>
  <si>
    <t>مجموع الساعات</t>
  </si>
  <si>
    <t>رئيس قسم الشؤون المالية</t>
  </si>
  <si>
    <t>T &amp; T ــ TZ</t>
  </si>
  <si>
    <t>المراسلون وعدد الايام</t>
  </si>
  <si>
    <t>يوم</t>
  </si>
  <si>
    <t>يــــــــــــــــــوم</t>
  </si>
  <si>
    <t>مساعد</t>
  </si>
  <si>
    <t xml:space="preserve">                     الخلايا الملونة بالأخضر فقط للقاعات التي لها وقت اضافي {{ لذوي االاحتياجات الخاصة }}  </t>
  </si>
  <si>
    <t>مراقب</t>
  </si>
  <si>
    <t>اجرة  الساعة لرئيس القاعة</t>
  </si>
  <si>
    <t>المرسل / يوم</t>
  </si>
  <si>
    <t>المراقـب / ساعة</t>
  </si>
  <si>
    <t xml:space="preserve">الممسـاعد / ساعة </t>
  </si>
  <si>
    <t>رئيس قاعة / ساعة</t>
  </si>
  <si>
    <r>
      <rPr>
        <b/>
        <sz val="12"/>
        <rFont val="Times New Roman"/>
        <family val="1"/>
      </rPr>
      <t xml:space="preserve">عدد الأيام
</t>
    </r>
    <r>
      <rPr>
        <b/>
        <sz val="9"/>
        <rFont val="Times New Roman"/>
        <family val="1"/>
      </rPr>
      <t xml:space="preserve"> </t>
    </r>
    <r>
      <rPr>
        <b/>
        <sz val="9"/>
        <color theme="6" tint="-0.499984740745262"/>
        <rFont val="Times New Roman"/>
        <family val="1"/>
      </rPr>
      <t>يعبأ في الخلايا الخضراء</t>
    </r>
    <r>
      <rPr>
        <b/>
        <sz val="10"/>
        <rFont val="Times New Roman"/>
        <family val="1"/>
      </rPr>
      <t xml:space="preserve">
</t>
    </r>
    <r>
      <rPr>
        <b/>
        <sz val="9"/>
        <color theme="5" tint="-0.249977111117893"/>
        <rFont val="Times New Roman"/>
        <family val="1"/>
      </rPr>
      <t xml:space="preserve"> بعد اخر
يوم امتحان</t>
    </r>
  </si>
  <si>
    <r>
      <rPr>
        <b/>
        <sz val="12"/>
        <rFont val="Times New Roman"/>
        <family val="1"/>
      </rPr>
      <t>عدد الأيام</t>
    </r>
    <r>
      <rPr>
        <b/>
        <sz val="10"/>
        <rFont val="Times New Roman"/>
        <family val="1"/>
      </rPr>
      <t xml:space="preserve">
لرئيس القاعة</t>
    </r>
  </si>
  <si>
    <r>
      <t xml:space="preserve">عدد الأيام
</t>
    </r>
    <r>
      <rPr>
        <b/>
        <sz val="8"/>
        <rFont val="Times New Roman"/>
        <family val="1"/>
      </rPr>
      <t>للمساعد والمراقبين</t>
    </r>
  </si>
  <si>
    <t>عدد الأيام
للمراسلين</t>
  </si>
  <si>
    <r>
      <t xml:space="preserve">اجرة  الساعة </t>
    </r>
    <r>
      <rPr>
        <b/>
        <sz val="9"/>
        <rFont val="Times New Roman"/>
        <family val="1"/>
      </rPr>
      <t>للمساعد والمراقبين</t>
    </r>
  </si>
  <si>
    <t>اجرة  الساعة للمراسلين</t>
  </si>
  <si>
    <r>
      <t xml:space="preserve">التغيير إذا دخل رئيس قاعة آخر بديل 
او دخل مساعد بديل  او </t>
    </r>
    <r>
      <rPr>
        <sz val="12"/>
        <color rgb="FFFFFF00"/>
        <rFont val="Times New Roman"/>
        <family val="1"/>
      </rPr>
      <t>{{  تم تعديل الاسعار }}</t>
    </r>
  </si>
  <si>
    <t>لعام ( 2020 )</t>
  </si>
  <si>
    <t xml:space="preserve">                 خاتم القاعة</t>
  </si>
  <si>
    <t>1 ـ اسم وتوقيع رئيس القاعة :</t>
  </si>
  <si>
    <t xml:space="preserve">                                                                                             مديرية التربية والتعليم للواء الرصيفة</t>
  </si>
  <si>
    <t>2- مصدق مدير التربية والتعليم</t>
  </si>
  <si>
    <t>تربية لواء الرصيفة</t>
  </si>
  <si>
    <r>
      <rPr>
        <b/>
        <u/>
        <sz val="20"/>
        <color indexed="12"/>
        <rFont val="Arial"/>
        <family val="2"/>
      </rPr>
      <t>ملاحظات هامة</t>
    </r>
    <r>
      <rPr>
        <b/>
        <sz val="20"/>
        <color indexed="12"/>
        <rFont val="Arial"/>
        <family val="2"/>
      </rPr>
      <t xml:space="preserve"> </t>
    </r>
    <r>
      <rPr>
        <b/>
        <sz val="20"/>
        <rFont val="Arial"/>
        <family val="2"/>
      </rPr>
      <t>: الرجاء استخدام ( : ) كفاصل بين الساعات والدقائق عند كتابة الزمن لجميع القاعات</t>
    </r>
  </si>
  <si>
    <r>
      <t>قاعات امتحان شهادة الدراسة الثانوية العامة لعام  2020  (</t>
    </r>
    <r>
      <rPr>
        <b/>
        <sz val="11"/>
        <color rgb="FFFF0000"/>
        <rFont val="Times New Roman"/>
        <family val="1"/>
      </rPr>
      <t xml:space="preserve"> الدورة  التكميلية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rFont val="Times New Roman"/>
        <family val="1"/>
      </rPr>
      <t>)</t>
    </r>
  </si>
  <si>
    <r>
      <t xml:space="preserve">                                                                                                                                        امتحان شهادة الدراسة الثانوية العامة لعام  /  2020                                الدورة / </t>
    </r>
    <r>
      <rPr>
        <b/>
        <sz val="11"/>
        <color rgb="FFFF0000"/>
        <rFont val="Arial"/>
        <family val="2"/>
      </rPr>
      <t>التكميلية</t>
    </r>
  </si>
  <si>
    <r>
      <t>الدورة (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التكميلية</t>
    </r>
    <r>
      <rPr>
        <b/>
        <sz val="11"/>
        <rFont val="Arial"/>
        <family val="2"/>
      </rPr>
      <t xml:space="preserve"> 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</si>
</sst>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h]:mm"/>
    <numFmt numFmtId="166" formatCode="yyyy/mm/dd"/>
  </numFmts>
  <fonts count="43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9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b/>
      <sz val="8"/>
      <color indexed="81"/>
      <name val="Tahoma"/>
      <family val="2"/>
    </font>
    <font>
      <sz val="10"/>
      <color indexed="43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theme="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9"/>
      <color theme="5" tint="-0.249977111117893"/>
      <name val="Times New Roman"/>
      <family val="1"/>
    </font>
    <font>
      <b/>
      <sz val="9"/>
      <color theme="6" tint="-0.499984740745262"/>
      <name val="Times New Roman"/>
      <family val="1"/>
    </font>
    <font>
      <b/>
      <sz val="8"/>
      <name val="Times New Roman"/>
      <family val="1"/>
    </font>
    <font>
      <sz val="12"/>
      <color theme="0"/>
      <name val="Times New Roman"/>
      <family val="1"/>
    </font>
    <font>
      <sz val="12"/>
      <color rgb="FFFFFF0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u/>
      <sz val="20"/>
      <color indexed="12"/>
      <name val="Arial"/>
      <family val="2"/>
    </font>
    <font>
      <b/>
      <sz val="20"/>
      <color indexed="12"/>
      <name val="Arial"/>
      <family val="2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ck">
        <color theme="5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0" fontId="0" fillId="2" borderId="0" xfId="0" applyFill="1" applyAlignment="1">
      <alignment readingOrder="2"/>
    </xf>
    <xf numFmtId="0" fontId="4" fillId="2" borderId="1" xfId="0" applyFont="1" applyFill="1" applyBorder="1" applyAlignment="1">
      <alignment horizontal="center" vertical="center" readingOrder="2"/>
    </xf>
    <xf numFmtId="0" fontId="6" fillId="2" borderId="0" xfId="0" applyFont="1" applyFill="1" applyBorder="1" applyAlignment="1">
      <alignment readingOrder="2"/>
    </xf>
    <xf numFmtId="0" fontId="5" fillId="2" borderId="0" xfId="0" applyFont="1" applyFill="1" applyBorder="1" applyAlignment="1">
      <alignment horizontal="center" vertical="center" readingOrder="2"/>
    </xf>
    <xf numFmtId="164" fontId="5" fillId="2" borderId="0" xfId="0" applyNumberFormat="1" applyFont="1" applyFill="1" applyBorder="1" applyAlignment="1">
      <alignment horizontal="center" vertical="center" readingOrder="2"/>
    </xf>
    <xf numFmtId="0" fontId="1" fillId="2" borderId="0" xfId="0" applyFont="1" applyFill="1" applyAlignment="1">
      <alignment readingOrder="2"/>
    </xf>
    <xf numFmtId="0" fontId="1" fillId="2" borderId="0" xfId="0" applyFont="1" applyFill="1" applyAlignment="1">
      <alignment horizontal="right" readingOrder="2"/>
    </xf>
    <xf numFmtId="0" fontId="9" fillId="2" borderId="3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 shrinkToFit="1" readingOrder="2"/>
    </xf>
    <xf numFmtId="164" fontId="9" fillId="2" borderId="4" xfId="0" applyNumberFormat="1" applyFont="1" applyFill="1" applyBorder="1" applyAlignment="1">
      <alignment horizontal="center" vertical="center" shrinkToFit="1" readingOrder="2"/>
    </xf>
    <xf numFmtId="164" fontId="9" fillId="2" borderId="4" xfId="0" applyNumberFormat="1" applyFont="1" applyFill="1" applyBorder="1" applyAlignment="1" applyProtection="1">
      <alignment horizontal="center" vertical="center" shrinkToFit="1" readingOrder="2"/>
    </xf>
    <xf numFmtId="0" fontId="9" fillId="2" borderId="4" xfId="0" applyNumberFormat="1" applyFont="1" applyFill="1" applyBorder="1" applyAlignment="1" applyProtection="1">
      <alignment horizontal="center" vertical="center" shrinkToFit="1" readingOrder="2"/>
    </xf>
    <xf numFmtId="0" fontId="0" fillId="2" borderId="0" xfId="0" applyFill="1" applyAlignment="1">
      <alignment vertical="center"/>
    </xf>
    <xf numFmtId="0" fontId="12" fillId="2" borderId="5" xfId="0" applyFont="1" applyFill="1" applyBorder="1" applyAlignment="1">
      <alignment horizontal="left" vertical="center" readingOrder="2"/>
    </xf>
    <xf numFmtId="0" fontId="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 wrapText="1" readingOrder="2"/>
    </xf>
    <xf numFmtId="0" fontId="15" fillId="2" borderId="0" xfId="0" applyFont="1" applyFill="1" applyBorder="1" applyAlignment="1">
      <alignment horizontal="center" vertical="center" wrapText="1" readingOrder="2"/>
    </xf>
    <xf numFmtId="0" fontId="13" fillId="2" borderId="0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right" vertical="center" readingOrder="2"/>
    </xf>
    <xf numFmtId="0" fontId="0" fillId="2" borderId="0" xfId="0" applyFill="1" applyAlignment="1">
      <alignment horizontal="center" vertical="center" readingOrder="2"/>
    </xf>
    <xf numFmtId="0" fontId="10" fillId="2" borderId="0" xfId="0" applyFont="1" applyFill="1" applyAlignment="1">
      <alignment vertical="center" readingOrder="2"/>
    </xf>
    <xf numFmtId="0" fontId="6" fillId="2" borderId="8" xfId="0" applyFont="1" applyFill="1" applyBorder="1" applyAlignment="1">
      <alignment vertical="center" readingOrder="2"/>
    </xf>
    <xf numFmtId="0" fontId="0" fillId="2" borderId="0" xfId="0" applyFill="1" applyAlignment="1">
      <alignment horizontal="right" vertical="center" readingOrder="2"/>
    </xf>
    <xf numFmtId="0" fontId="3" fillId="2" borderId="0" xfId="0" applyFont="1" applyFill="1" applyAlignment="1">
      <alignment horizontal="center" vertical="center" readingOrder="2"/>
    </xf>
    <xf numFmtId="0" fontId="3" fillId="2" borderId="0" xfId="0" applyFont="1" applyFill="1" applyAlignment="1">
      <alignment vertical="center" readingOrder="2"/>
    </xf>
    <xf numFmtId="0" fontId="3" fillId="2" borderId="0" xfId="0" applyFont="1" applyFill="1" applyAlignment="1">
      <alignment horizontal="right" vertical="center" readingOrder="2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readingOrder="2"/>
    </xf>
    <xf numFmtId="164" fontId="9" fillId="5" borderId="7" xfId="0" applyNumberFormat="1" applyFont="1" applyFill="1" applyBorder="1" applyAlignment="1">
      <alignment horizontal="center" vertical="center" shrinkToFit="1" readingOrder="2"/>
    </xf>
    <xf numFmtId="0" fontId="15" fillId="2" borderId="0" xfId="0" applyFont="1" applyFill="1" applyBorder="1" applyAlignment="1">
      <alignment horizontal="right" vertical="center" wrapText="1" readingOrder="2"/>
    </xf>
    <xf numFmtId="0" fontId="0" fillId="6" borderId="0" xfId="0" applyFill="1" applyAlignment="1">
      <alignment vertical="center"/>
    </xf>
    <xf numFmtId="0" fontId="0" fillId="7" borderId="11" xfId="0" applyFill="1" applyBorder="1" applyAlignment="1">
      <alignment horizontal="center" vertical="center" textRotation="90" readingOrder="2"/>
    </xf>
    <xf numFmtId="0" fontId="0" fillId="7" borderId="12" xfId="0" applyFill="1" applyBorder="1" applyAlignment="1">
      <alignment horizontal="center" vertical="center" textRotation="90" readingOrder="2"/>
    </xf>
    <xf numFmtId="166" fontId="0" fillId="0" borderId="2" xfId="0" applyNumberFormat="1" applyFill="1" applyBorder="1" applyAlignment="1">
      <alignment horizontal="center" vertical="center" shrinkToFit="1" readingOrder="2"/>
    </xf>
    <xf numFmtId="49" fontId="0" fillId="0" borderId="1" xfId="0" applyNumberFormat="1" applyFill="1" applyBorder="1" applyAlignment="1">
      <alignment horizontal="center" vertical="center" shrinkToFit="1" readingOrder="2"/>
    </xf>
    <xf numFmtId="0" fontId="0" fillId="0" borderId="2" xfId="0" applyFill="1" applyBorder="1" applyAlignment="1">
      <alignment horizontal="center" vertical="center" shrinkToFit="1" readingOrder="2"/>
    </xf>
    <xf numFmtId="49" fontId="0" fillId="0" borderId="13" xfId="0" applyNumberFormat="1" applyFill="1" applyBorder="1" applyAlignment="1">
      <alignment horizontal="center" vertical="center" shrinkToFit="1" readingOrder="2"/>
    </xf>
    <xf numFmtId="166" fontId="0" fillId="0" borderId="14" xfId="0" applyNumberFormat="1" applyFill="1" applyBorder="1" applyAlignment="1">
      <alignment horizontal="center" vertical="center" shrinkToFit="1" readingOrder="2"/>
    </xf>
    <xf numFmtId="0" fontId="0" fillId="0" borderId="14" xfId="0" applyFill="1" applyBorder="1" applyAlignment="1">
      <alignment horizontal="center" vertical="center" shrinkToFit="1" readingOrder="2"/>
    </xf>
    <xf numFmtId="0" fontId="0" fillId="5" borderId="15" xfId="0" applyFill="1" applyBorder="1" applyAlignment="1">
      <alignment horizontal="center" vertical="center" textRotation="90" shrinkToFit="1" readingOrder="2"/>
    </xf>
    <xf numFmtId="0" fontId="0" fillId="5" borderId="16" xfId="0" applyFill="1" applyBorder="1" applyAlignment="1">
      <alignment horizontal="center" vertical="center" textRotation="90" shrinkToFit="1" readingOrder="2"/>
    </xf>
    <xf numFmtId="0" fontId="6" fillId="2" borderId="8" xfId="0" applyFont="1" applyFill="1" applyBorder="1" applyAlignment="1">
      <alignment horizontal="left" vertical="center" readingOrder="2"/>
    </xf>
    <xf numFmtId="0" fontId="0" fillId="2" borderId="8" xfId="0" applyFill="1" applyBorder="1" applyAlignment="1"/>
    <xf numFmtId="0" fontId="7" fillId="2" borderId="0" xfId="0" applyFont="1" applyFill="1" applyBorder="1" applyAlignment="1">
      <alignment readingOrder="2"/>
    </xf>
    <xf numFmtId="0" fontId="7" fillId="2" borderId="0" xfId="0" applyFont="1" applyFill="1" applyBorder="1" applyAlignment="1">
      <alignment horizontal="left" readingOrder="2"/>
    </xf>
    <xf numFmtId="0" fontId="22" fillId="2" borderId="0" xfId="0" applyFont="1" applyFill="1" applyAlignment="1">
      <alignment vertical="center" readingOrder="2"/>
    </xf>
    <xf numFmtId="0" fontId="0" fillId="2" borderId="0" xfId="0" applyFill="1" applyAlignment="1">
      <alignment horizontal="right" vertical="center" shrinkToFit="1"/>
    </xf>
    <xf numFmtId="0" fontId="11" fillId="2" borderId="0" xfId="0" applyFont="1" applyFill="1" applyAlignment="1">
      <alignment horizontal="right" vertical="center" readingOrder="2"/>
    </xf>
    <xf numFmtId="0" fontId="6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readingOrder="2"/>
    </xf>
    <xf numFmtId="0" fontId="23" fillId="2" borderId="0" xfId="0" applyFont="1" applyFill="1" applyBorder="1" applyAlignment="1">
      <alignment horizontal="center" vertical="center" readingOrder="2"/>
    </xf>
    <xf numFmtId="0" fontId="12" fillId="2" borderId="0" xfId="0" applyFont="1" applyFill="1" applyBorder="1" applyAlignment="1">
      <alignment horizontal="right" vertical="center" shrinkToFit="1" readingOrder="2"/>
    </xf>
    <xf numFmtId="0" fontId="15" fillId="2" borderId="0" xfId="0" applyFont="1" applyFill="1" applyBorder="1" applyAlignment="1">
      <alignment vertical="center" shrinkToFit="1" readingOrder="2"/>
    </xf>
    <xf numFmtId="0" fontId="4" fillId="2" borderId="2" xfId="0" applyFont="1" applyFill="1" applyBorder="1" applyAlignment="1" applyProtection="1">
      <alignment vertical="center" shrinkToFit="1" readingOrder="2"/>
    </xf>
    <xf numFmtId="165" fontId="0" fillId="9" borderId="19" xfId="0" applyNumberFormat="1" applyFill="1" applyBorder="1" applyAlignment="1">
      <alignment horizontal="center" vertical="center" readingOrder="2"/>
    </xf>
    <xf numFmtId="165" fontId="0" fillId="9" borderId="20" xfId="0" applyNumberFormat="1" applyFill="1" applyBorder="1" applyAlignment="1">
      <alignment horizontal="center" vertical="center" readingOrder="2"/>
    </xf>
    <xf numFmtId="0" fontId="4" fillId="10" borderId="2" xfId="0" applyFont="1" applyFill="1" applyBorder="1" applyAlignment="1" applyProtection="1">
      <alignment vertical="center" shrinkToFit="1" readingOrder="2"/>
    </xf>
    <xf numFmtId="0" fontId="9" fillId="10" borderId="3" xfId="0" applyFont="1" applyFill="1" applyBorder="1" applyAlignment="1">
      <alignment horizontal="center" vertical="center" wrapText="1" readingOrder="2"/>
    </xf>
    <xf numFmtId="0" fontId="2" fillId="10" borderId="1" xfId="0" applyFont="1" applyFill="1" applyBorder="1" applyAlignment="1">
      <alignment horizontal="center" vertical="center" shrinkToFit="1" readingOrder="2"/>
    </xf>
    <xf numFmtId="0" fontId="0" fillId="10" borderId="15" xfId="0" applyFill="1" applyBorder="1" applyAlignment="1">
      <alignment horizontal="center" vertical="center" textRotation="90" shrinkToFit="1" readingOrder="2"/>
    </xf>
    <xf numFmtId="0" fontId="0" fillId="10" borderId="16" xfId="0" applyFill="1" applyBorder="1" applyAlignment="1">
      <alignment horizontal="center" vertical="center" textRotation="90" shrinkToFit="1" readingOrder="2"/>
    </xf>
    <xf numFmtId="0" fontId="0" fillId="10" borderId="22" xfId="0" applyFill="1" applyBorder="1" applyAlignment="1">
      <alignment horizontal="center" vertical="center" textRotation="90" shrinkToFit="1" readingOrder="2"/>
    </xf>
    <xf numFmtId="0" fontId="6" fillId="7" borderId="11" xfId="0" applyFont="1" applyFill="1" applyBorder="1" applyAlignment="1">
      <alignment horizontal="center" vertical="center" textRotation="90" readingOrder="2"/>
    </xf>
    <xf numFmtId="0" fontId="23" fillId="2" borderId="0" xfId="0" applyFont="1" applyFill="1" applyAlignment="1">
      <alignment horizontal="center" vertical="center" readingOrder="2"/>
    </xf>
    <xf numFmtId="0" fontId="23" fillId="2" borderId="0" xfId="0" applyFont="1" applyFill="1" applyAlignment="1">
      <alignment horizontal="center" vertical="center" readingOrder="2"/>
    </xf>
    <xf numFmtId="164" fontId="7" fillId="2" borderId="2" xfId="0" applyNumberFormat="1" applyFont="1" applyFill="1" applyBorder="1" applyAlignment="1">
      <alignment horizontal="center" vertical="center" shrinkToFit="1" readingOrder="1"/>
    </xf>
    <xf numFmtId="164" fontId="7" fillId="10" borderId="2" xfId="0" applyNumberFormat="1" applyFont="1" applyFill="1" applyBorder="1" applyAlignment="1">
      <alignment horizontal="center" vertical="center" shrinkToFit="1" readingOrder="1"/>
    </xf>
    <xf numFmtId="1" fontId="8" fillId="2" borderId="2" xfId="0" applyNumberFormat="1" applyFont="1" applyFill="1" applyBorder="1" applyAlignment="1" applyProtection="1">
      <alignment horizontal="center" vertical="center" shrinkToFit="1" readingOrder="1"/>
    </xf>
    <xf numFmtId="165" fontId="8" fillId="2" borderId="2" xfId="0" applyNumberFormat="1" applyFont="1" applyFill="1" applyBorder="1" applyAlignment="1" applyProtection="1">
      <alignment horizontal="center" vertical="center" shrinkToFit="1" readingOrder="1"/>
    </xf>
    <xf numFmtId="164" fontId="8" fillId="2" borderId="2" xfId="0" applyNumberFormat="1" applyFont="1" applyFill="1" applyBorder="1" applyAlignment="1">
      <alignment horizontal="center" vertical="center" shrinkToFit="1" readingOrder="1"/>
    </xf>
    <xf numFmtId="164" fontId="8" fillId="2" borderId="2" xfId="0" applyNumberFormat="1" applyFont="1" applyFill="1" applyBorder="1" applyAlignment="1">
      <alignment horizontal="center" vertical="center" textRotation="90" readingOrder="1"/>
    </xf>
    <xf numFmtId="164" fontId="8" fillId="2" borderId="2" xfId="0" applyNumberFormat="1" applyFont="1" applyFill="1" applyBorder="1" applyAlignment="1" applyProtection="1">
      <alignment horizontal="center" vertical="center" shrinkToFit="1" readingOrder="1"/>
    </xf>
    <xf numFmtId="1" fontId="8" fillId="10" borderId="2" xfId="0" applyNumberFormat="1" applyFont="1" applyFill="1" applyBorder="1" applyAlignment="1">
      <alignment horizontal="center" vertical="center" shrinkToFit="1" readingOrder="1"/>
    </xf>
    <xf numFmtId="164" fontId="8" fillId="10" borderId="2" xfId="0" applyNumberFormat="1" applyFont="1" applyFill="1" applyBorder="1" applyAlignment="1">
      <alignment horizontal="center" vertical="center" shrinkToFit="1" readingOrder="1"/>
    </xf>
    <xf numFmtId="164" fontId="8" fillId="10" borderId="2" xfId="0" applyNumberFormat="1" applyFont="1" applyFill="1" applyBorder="1" applyAlignment="1">
      <alignment horizontal="center" vertical="center" textRotation="90" readingOrder="1"/>
    </xf>
    <xf numFmtId="164" fontId="8" fillId="10" borderId="2" xfId="0" applyNumberFormat="1" applyFont="1" applyFill="1" applyBorder="1" applyAlignment="1" applyProtection="1">
      <alignment horizontal="center" vertical="center" shrinkToFit="1" readingOrder="1"/>
    </xf>
    <xf numFmtId="0" fontId="8" fillId="5" borderId="6" xfId="0" applyFont="1" applyFill="1" applyBorder="1" applyAlignment="1">
      <alignment horizontal="center" vertical="center" shrinkToFit="1" readingOrder="1"/>
    </xf>
    <xf numFmtId="164" fontId="7" fillId="5" borderId="6" xfId="0" applyNumberFormat="1" applyFont="1" applyFill="1" applyBorder="1" applyAlignment="1">
      <alignment horizontal="center" vertical="center" shrinkToFit="1" readingOrder="1"/>
    </xf>
    <xf numFmtId="164" fontId="7" fillId="5" borderId="6" xfId="0" applyNumberFormat="1" applyFont="1" applyFill="1" applyBorder="1" applyAlignment="1" applyProtection="1">
      <alignment horizontal="center" vertical="center" shrinkToFit="1" readingOrder="1"/>
    </xf>
    <xf numFmtId="0" fontId="7" fillId="5" borderId="6" xfId="0" applyNumberFormat="1" applyFont="1" applyFill="1" applyBorder="1" applyAlignment="1" applyProtection="1">
      <alignment horizontal="center" vertical="center" shrinkToFit="1" readingOrder="1"/>
    </xf>
    <xf numFmtId="0" fontId="23" fillId="2" borderId="0" xfId="0" applyFont="1" applyFill="1" applyAlignment="1">
      <alignment horizontal="center" vertical="center" readingOrder="2"/>
    </xf>
    <xf numFmtId="0" fontId="25" fillId="2" borderId="0" xfId="0" applyFont="1" applyFill="1" applyBorder="1" applyAlignment="1">
      <alignment horizontal="right" vertical="center" readingOrder="2"/>
    </xf>
    <xf numFmtId="0" fontId="0" fillId="2" borderId="68" xfId="0" applyFill="1" applyBorder="1" applyAlignment="1">
      <alignment horizontal="center" vertical="center" readingOrder="2"/>
    </xf>
    <xf numFmtId="0" fontId="0" fillId="2" borderId="0" xfId="0" applyFill="1" applyAlignment="1">
      <alignment horizontal="right" readingOrder="2"/>
    </xf>
    <xf numFmtId="0" fontId="12" fillId="7" borderId="2" xfId="0" applyFont="1" applyFill="1" applyBorder="1" applyAlignment="1">
      <alignment horizontal="center" vertical="center" wrapText="1" readingOrder="2"/>
    </xf>
    <xf numFmtId="0" fontId="11" fillId="2" borderId="2" xfId="0" applyFont="1" applyFill="1" applyBorder="1" applyAlignment="1">
      <alignment horizontal="center" vertical="center" wrapText="1" readingOrder="2"/>
    </xf>
    <xf numFmtId="0" fontId="11" fillId="2" borderId="2" xfId="0" applyFont="1" applyFill="1" applyBorder="1" applyAlignment="1" applyProtection="1">
      <alignment horizontal="center" vertical="center" wrapText="1" readingOrder="2"/>
    </xf>
    <xf numFmtId="0" fontId="15" fillId="10" borderId="2" xfId="0" applyFont="1" applyFill="1" applyBorder="1" applyAlignment="1">
      <alignment horizontal="center" vertical="center" wrapText="1" readingOrder="2"/>
    </xf>
    <xf numFmtId="0" fontId="12" fillId="7" borderId="2" xfId="0" applyFont="1" applyFill="1" applyBorder="1" applyAlignment="1">
      <alignment horizontal="center" vertical="center" wrapText="1" readingOrder="2"/>
    </xf>
    <xf numFmtId="0" fontId="0" fillId="11" borderId="2" xfId="0" applyFill="1" applyBorder="1" applyAlignment="1" applyProtection="1">
      <alignment horizontal="center" vertical="center"/>
    </xf>
    <xf numFmtId="0" fontId="5" fillId="0" borderId="49" xfId="0" applyNumberFormat="1" applyFont="1" applyFill="1" applyBorder="1" applyAlignment="1" applyProtection="1">
      <alignment vertical="center" shrinkToFit="1" readingOrder="2"/>
    </xf>
    <xf numFmtId="1" fontId="5" fillId="0" borderId="72" xfId="0" applyNumberFormat="1" applyFont="1" applyFill="1" applyBorder="1" applyAlignment="1" applyProtection="1">
      <alignment horizontal="left" vertical="center" shrinkToFit="1" readingOrder="1"/>
    </xf>
    <xf numFmtId="0" fontId="23" fillId="2" borderId="0" xfId="0" applyFont="1" applyFill="1" applyBorder="1" applyAlignment="1">
      <alignment horizontal="center" vertical="center" readingOrder="1"/>
    </xf>
    <xf numFmtId="0" fontId="12" fillId="2" borderId="0" xfId="0" applyFont="1" applyFill="1" applyBorder="1" applyAlignment="1">
      <alignment horizontal="right" vertical="center" shrinkToFit="1" readingOrder="1"/>
    </xf>
    <xf numFmtId="0" fontId="12" fillId="7" borderId="2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 applyProtection="1">
      <alignment horizontal="center" vertical="center" shrinkToFit="1" readingOrder="2"/>
    </xf>
    <xf numFmtId="49" fontId="1" fillId="0" borderId="1" xfId="0" applyNumberFormat="1" applyFont="1" applyFill="1" applyBorder="1" applyAlignment="1">
      <alignment horizontal="center" vertical="center" shrinkToFit="1" readingOrder="2"/>
    </xf>
    <xf numFmtId="49" fontId="1" fillId="0" borderId="1" xfId="0" applyNumberFormat="1" applyFont="1" applyFill="1" applyBorder="1" applyAlignment="1" applyProtection="1">
      <alignment horizontal="center" vertical="center" shrinkToFit="1" readingOrder="2"/>
    </xf>
    <xf numFmtId="166" fontId="0" fillId="0" borderId="2" xfId="0" applyNumberFormat="1" applyFill="1" applyBorder="1" applyAlignment="1" applyProtection="1">
      <alignment horizontal="center" vertical="center" shrinkToFit="1" readingOrder="2"/>
    </xf>
    <xf numFmtId="0" fontId="1" fillId="0" borderId="2" xfId="0" applyFont="1" applyFill="1" applyBorder="1" applyAlignment="1">
      <alignment horizontal="center" vertical="center" shrinkToFit="1" readingOrder="2"/>
    </xf>
    <xf numFmtId="0" fontId="1" fillId="0" borderId="2" xfId="0" applyFont="1" applyFill="1" applyBorder="1" applyAlignment="1" applyProtection="1">
      <alignment horizontal="center" vertical="center" shrinkToFit="1" readingOrder="2"/>
    </xf>
    <xf numFmtId="0" fontId="0" fillId="0" borderId="2" xfId="0" applyFill="1" applyBorder="1" applyAlignment="1" applyProtection="1">
      <alignment horizontal="center" vertical="center" shrinkToFit="1" readingOrder="2"/>
    </xf>
    <xf numFmtId="0" fontId="12" fillId="7" borderId="2" xfId="0" applyFont="1" applyFill="1" applyBorder="1" applyAlignment="1">
      <alignment horizontal="center" vertical="center" wrapText="1" readingOrder="2"/>
    </xf>
    <xf numFmtId="0" fontId="12" fillId="7" borderId="14" xfId="0" applyFont="1" applyFill="1" applyBorder="1" applyAlignment="1">
      <alignment horizontal="center" vertical="center" wrapText="1" readingOrder="2"/>
    </xf>
    <xf numFmtId="1" fontId="8" fillId="10" borderId="2" xfId="0" applyNumberFormat="1" applyFont="1" applyFill="1" applyBorder="1" applyAlignment="1" applyProtection="1">
      <alignment horizontal="center" vertical="center" shrinkToFit="1" readingOrder="1"/>
    </xf>
    <xf numFmtId="0" fontId="27" fillId="12" borderId="76" xfId="0" applyFont="1" applyFill="1" applyBorder="1" applyAlignment="1">
      <alignment horizontal="center" vertical="center" shrinkToFit="1" readingOrder="2"/>
    </xf>
    <xf numFmtId="0" fontId="27" fillId="12" borderId="77" xfId="0" applyFont="1" applyFill="1" applyBorder="1" applyAlignment="1">
      <alignment horizontal="center" vertical="center" shrinkToFit="1" readingOrder="2"/>
    </xf>
    <xf numFmtId="0" fontId="12" fillId="7" borderId="2" xfId="0" applyFont="1" applyFill="1" applyBorder="1" applyAlignment="1">
      <alignment horizontal="center" vertical="center" wrapText="1" readingOrder="2"/>
    </xf>
    <xf numFmtId="0" fontId="3" fillId="2" borderId="0" xfId="0" applyFont="1" applyFill="1" applyAlignment="1">
      <alignment horizontal="center" vertical="center" readingOrder="2"/>
    </xf>
    <xf numFmtId="0" fontId="7" fillId="2" borderId="0" xfId="0" applyFont="1" applyFill="1" applyAlignment="1">
      <alignment horizontal="center" vertical="center" readingOrder="2"/>
    </xf>
    <xf numFmtId="0" fontId="7" fillId="2" borderId="0" xfId="0" applyFont="1" applyFill="1" applyAlignment="1">
      <alignment horizontal="right" vertical="center" shrinkToFit="1" readingOrder="2"/>
    </xf>
    <xf numFmtId="164" fontId="5" fillId="2" borderId="0" xfId="0" applyNumberFormat="1" applyFont="1" applyFill="1" applyBorder="1" applyAlignment="1">
      <alignment horizontal="center" vertical="center" readingOrder="2"/>
    </xf>
    <xf numFmtId="0" fontId="6" fillId="2" borderId="0" xfId="0" applyFont="1" applyFill="1" applyBorder="1" applyAlignment="1">
      <alignment vertical="center" readingOrder="2"/>
    </xf>
    <xf numFmtId="0" fontId="2" fillId="2" borderId="0" xfId="0" applyFont="1" applyFill="1" applyBorder="1" applyAlignment="1">
      <alignment vertical="center" shrinkToFit="1" readingOrder="2"/>
    </xf>
    <xf numFmtId="0" fontId="1" fillId="2" borderId="0" xfId="0" applyFont="1" applyFill="1" applyBorder="1" applyAlignment="1">
      <alignment horizontal="right" vertical="center" readingOrder="2"/>
    </xf>
    <xf numFmtId="0" fontId="7" fillId="2" borderId="0" xfId="0" applyFont="1" applyFill="1" applyBorder="1" applyAlignment="1">
      <alignment horizontal="center" vertical="center" readingOrder="2"/>
    </xf>
    <xf numFmtId="0" fontId="0" fillId="2" borderId="0" xfId="0" applyFill="1" applyBorder="1" applyAlignment="1">
      <alignment horizontal="right" vertical="center" readingOrder="2"/>
    </xf>
    <xf numFmtId="0" fontId="5" fillId="2" borderId="0" xfId="0" applyFont="1" applyFill="1" applyBorder="1" applyAlignment="1">
      <alignment horizontal="right" vertical="center" readingOrder="2"/>
    </xf>
    <xf numFmtId="0" fontId="12" fillId="2" borderId="28" xfId="0" applyFont="1" applyFill="1" applyBorder="1" applyAlignment="1" applyProtection="1">
      <alignment horizontal="right" vertical="center" shrinkToFit="1" readingOrder="2"/>
      <protection locked="0"/>
    </xf>
    <xf numFmtId="0" fontId="12" fillId="2" borderId="5" xfId="0" applyFont="1" applyFill="1" applyBorder="1" applyAlignment="1" applyProtection="1">
      <alignment horizontal="right" vertical="center" shrinkToFit="1" readingOrder="2"/>
      <protection locked="0"/>
    </xf>
    <xf numFmtId="0" fontId="12" fillId="13" borderId="2" xfId="0" applyFont="1" applyFill="1" applyBorder="1" applyAlignment="1" applyProtection="1">
      <alignment horizontal="center" vertical="center" shrinkToFit="1" readingOrder="2"/>
      <protection locked="0"/>
    </xf>
    <xf numFmtId="0" fontId="15" fillId="2" borderId="2" xfId="0" applyFont="1" applyFill="1" applyBorder="1" applyAlignment="1" applyProtection="1">
      <alignment vertical="center" shrinkToFit="1" readingOrder="2"/>
      <protection locked="0"/>
    </xf>
    <xf numFmtId="0" fontId="15" fillId="13" borderId="2" xfId="0" applyFont="1" applyFill="1" applyBorder="1" applyAlignment="1" applyProtection="1">
      <alignment horizontal="center" vertical="center" shrinkToFit="1" readingOrder="2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shrinkToFit="1" readingOrder="2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7" fillId="12" borderId="47" xfId="0" applyFont="1" applyFill="1" applyBorder="1" applyAlignment="1" applyProtection="1">
      <alignment horizontal="center" vertical="center" readingOrder="1"/>
    </xf>
    <xf numFmtId="0" fontId="12" fillId="2" borderId="28" xfId="0" applyFont="1" applyFill="1" applyBorder="1" applyAlignment="1" applyProtection="1">
      <alignment horizontal="right" vertical="center" shrinkToFit="1" readingOrder="2"/>
    </xf>
    <xf numFmtId="0" fontId="7" fillId="2" borderId="0" xfId="0" applyFont="1" applyFill="1" applyAlignment="1">
      <alignment horizontal="right" vertical="center" shrinkToFit="1" readingOrder="2"/>
    </xf>
    <xf numFmtId="0" fontId="5" fillId="2" borderId="8" xfId="0" applyFont="1" applyFill="1" applyBorder="1" applyAlignment="1">
      <alignment horizontal="left" vertical="center" readingOrder="2"/>
    </xf>
    <xf numFmtId="0" fontId="3" fillId="2" borderId="0" xfId="0" applyFont="1" applyFill="1" applyAlignment="1">
      <alignment horizontal="center" vertical="center" readingOrder="2"/>
    </xf>
    <xf numFmtId="0" fontId="35" fillId="7" borderId="17" xfId="0" applyFont="1" applyFill="1" applyBorder="1" applyAlignment="1">
      <alignment horizontal="center" vertical="center" textRotation="90" readingOrder="2"/>
    </xf>
    <xf numFmtId="0" fontId="35" fillId="7" borderId="10" xfId="0" applyFont="1" applyFill="1" applyBorder="1" applyAlignment="1">
      <alignment horizontal="center" vertical="center" shrinkToFit="1" readingOrder="2"/>
    </xf>
    <xf numFmtId="0" fontId="35" fillId="7" borderId="10" xfId="0" applyFont="1" applyFill="1" applyBorder="1" applyAlignment="1">
      <alignment horizontal="center" vertical="center" wrapText="1" readingOrder="2"/>
    </xf>
    <xf numFmtId="0" fontId="35" fillId="7" borderId="10" xfId="0" applyFont="1" applyFill="1" applyBorder="1" applyAlignment="1">
      <alignment horizontal="center" vertical="center" textRotation="90" readingOrder="2"/>
    </xf>
    <xf numFmtId="0" fontId="35" fillId="7" borderId="10" xfId="0" applyFont="1" applyFill="1" applyBorder="1" applyAlignment="1">
      <alignment horizontal="center" vertical="center" readingOrder="2"/>
    </xf>
    <xf numFmtId="0" fontId="35" fillId="7" borderId="18" xfId="0" applyFont="1" applyFill="1" applyBorder="1" applyAlignment="1">
      <alignment horizontal="center" vertical="center" wrapText="1" readingOrder="2"/>
    </xf>
    <xf numFmtId="0" fontId="36" fillId="2" borderId="0" xfId="0" applyFont="1" applyFill="1" applyAlignment="1">
      <alignment readingOrder="2"/>
    </xf>
    <xf numFmtId="166" fontId="1" fillId="0" borderId="2" xfId="0" applyNumberFormat="1" applyFont="1" applyFill="1" applyBorder="1" applyAlignment="1">
      <alignment horizontal="center" vertical="center" shrinkToFit="1" readingOrder="2"/>
    </xf>
    <xf numFmtId="0" fontId="19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shrinkToFit="1"/>
    </xf>
    <xf numFmtId="0" fontId="23" fillId="2" borderId="0" xfId="0" applyFont="1" applyFill="1" applyAlignment="1">
      <alignment horizontal="center" vertical="center" readingOrder="2"/>
    </xf>
    <xf numFmtId="0" fontId="23" fillId="2" borderId="33" xfId="0" applyFont="1" applyFill="1" applyBorder="1" applyAlignment="1">
      <alignment horizontal="center" vertical="center" readingOrder="2"/>
    </xf>
    <xf numFmtId="0" fontId="12" fillId="2" borderId="28" xfId="0" applyFont="1" applyFill="1" applyBorder="1" applyAlignment="1" applyProtection="1">
      <alignment horizontal="right" vertical="center" shrinkToFit="1" readingOrder="2"/>
      <protection locked="0"/>
    </xf>
    <xf numFmtId="0" fontId="12" fillId="2" borderId="29" xfId="0" applyFont="1" applyFill="1" applyBorder="1" applyAlignment="1" applyProtection="1">
      <alignment horizontal="right" vertical="center" shrinkToFit="1" readingOrder="2"/>
      <protection locked="0"/>
    </xf>
    <xf numFmtId="0" fontId="15" fillId="2" borderId="2" xfId="0" applyFont="1" applyFill="1" applyBorder="1" applyAlignment="1" applyProtection="1">
      <alignment horizontal="right" vertical="center" shrinkToFit="1" readingOrder="2"/>
      <protection locked="0"/>
    </xf>
    <xf numFmtId="0" fontId="15" fillId="10" borderId="23" xfId="0" applyFont="1" applyFill="1" applyBorder="1" applyAlignment="1" applyProtection="1">
      <alignment horizontal="center" vertical="center" shrinkToFit="1" readingOrder="2"/>
      <protection locked="0"/>
    </xf>
    <xf numFmtId="0" fontId="15" fillId="10" borderId="24" xfId="0" applyFont="1" applyFill="1" applyBorder="1" applyAlignment="1" applyProtection="1">
      <alignment horizontal="center" vertical="center" shrinkToFit="1" readingOrder="2"/>
      <protection locked="0"/>
    </xf>
    <xf numFmtId="0" fontId="15" fillId="10" borderId="2" xfId="0" applyFont="1" applyFill="1" applyBorder="1" applyAlignment="1" applyProtection="1">
      <alignment horizontal="right" vertical="center" shrinkToFit="1" readingOrder="2"/>
      <protection locked="0"/>
    </xf>
    <xf numFmtId="0" fontId="13" fillId="2" borderId="0" xfId="0" applyFont="1" applyFill="1" applyBorder="1" applyAlignment="1">
      <alignment horizontal="center" vertical="center" readingOrder="2"/>
    </xf>
    <xf numFmtId="0" fontId="12" fillId="7" borderId="2" xfId="0" applyFont="1" applyFill="1" applyBorder="1" applyAlignment="1">
      <alignment horizontal="center" vertical="center" wrapText="1" readingOrder="2"/>
    </xf>
    <xf numFmtId="0" fontId="12" fillId="7" borderId="23" xfId="0" applyFont="1" applyFill="1" applyBorder="1" applyAlignment="1">
      <alignment horizontal="center" vertical="center" wrapText="1" readingOrder="2"/>
    </xf>
    <xf numFmtId="0" fontId="12" fillId="7" borderId="24" xfId="0" applyFont="1" applyFill="1" applyBorder="1" applyAlignment="1">
      <alignment horizontal="center" vertical="center" wrapText="1" readingOrder="2"/>
    </xf>
    <xf numFmtId="0" fontId="28" fillId="7" borderId="2" xfId="0" applyFont="1" applyFill="1" applyBorder="1" applyAlignment="1">
      <alignment horizontal="center" vertical="center" wrapText="1" readingOrder="2"/>
    </xf>
    <xf numFmtId="0" fontId="0" fillId="11" borderId="14" xfId="0" applyFill="1" applyBorder="1" applyAlignment="1" applyProtection="1">
      <alignment horizontal="center" vertical="center"/>
    </xf>
    <xf numFmtId="0" fontId="0" fillId="11" borderId="9" xfId="0" applyFill="1" applyBorder="1" applyAlignment="1" applyProtection="1">
      <alignment horizontal="center" vertical="center"/>
    </xf>
    <xf numFmtId="0" fontId="33" fillId="12" borderId="73" xfId="0" applyFont="1" applyFill="1" applyBorder="1" applyAlignment="1">
      <alignment horizontal="center" vertical="center" textRotation="90" wrapText="1" readingOrder="2"/>
    </xf>
    <xf numFmtId="0" fontId="33" fillId="12" borderId="74" xfId="0" applyFont="1" applyFill="1" applyBorder="1" applyAlignment="1">
      <alignment horizontal="center" vertical="center" textRotation="90" readingOrder="2"/>
    </xf>
    <xf numFmtId="0" fontId="33" fillId="12" borderId="75" xfId="0" applyFont="1" applyFill="1" applyBorder="1" applyAlignment="1">
      <alignment horizontal="center" vertical="center" textRotation="90" readingOrder="2"/>
    </xf>
    <xf numFmtId="0" fontId="12" fillId="2" borderId="34" xfId="0" applyFont="1" applyFill="1" applyBorder="1" applyAlignment="1">
      <alignment horizontal="center" vertical="center" readingOrder="2"/>
    </xf>
    <xf numFmtId="0" fontId="12" fillId="2" borderId="28" xfId="0" applyFont="1" applyFill="1" applyBorder="1" applyAlignment="1">
      <alignment horizontal="left" vertical="center" readingOrder="2"/>
    </xf>
    <xf numFmtId="0" fontId="12" fillId="2" borderId="29" xfId="0" applyFont="1" applyFill="1" applyBorder="1" applyAlignment="1">
      <alignment horizontal="left" vertical="center" readingOrder="2"/>
    </xf>
    <xf numFmtId="164" fontId="0" fillId="5" borderId="6" xfId="0" applyNumberFormat="1" applyFill="1" applyBorder="1" applyAlignment="1">
      <alignment horizontal="center" vertical="center" shrinkToFit="1" readingOrder="2"/>
    </xf>
    <xf numFmtId="0" fontId="0" fillId="5" borderId="41" xfId="0" applyFill="1" applyBorder="1" applyAlignment="1">
      <alignment horizontal="center" vertical="center" readingOrder="2"/>
    </xf>
    <xf numFmtId="0" fontId="0" fillId="5" borderId="42" xfId="0" applyFill="1" applyBorder="1" applyAlignment="1">
      <alignment horizontal="center" vertical="center" readingOrder="2"/>
    </xf>
    <xf numFmtId="165" fontId="1" fillId="0" borderId="23" xfId="0" applyNumberFormat="1" applyFont="1" applyFill="1" applyBorder="1" applyAlignment="1" applyProtection="1">
      <alignment horizontal="center" vertical="center" shrinkToFit="1" readingOrder="2"/>
    </xf>
    <xf numFmtId="165" fontId="1" fillId="0" borderId="24" xfId="0" applyNumberFormat="1" applyFont="1" applyFill="1" applyBorder="1" applyAlignment="1" applyProtection="1">
      <alignment horizontal="center" vertical="center" shrinkToFit="1" readingOrder="2"/>
    </xf>
    <xf numFmtId="0" fontId="0" fillId="7" borderId="23" xfId="0" applyFill="1" applyBorder="1" applyAlignment="1">
      <alignment horizontal="center" vertical="center" readingOrder="2"/>
    </xf>
    <xf numFmtId="0" fontId="0" fillId="7" borderId="24" xfId="0" applyFill="1" applyBorder="1" applyAlignment="1">
      <alignment horizontal="center" vertical="center" readingOrder="2"/>
    </xf>
    <xf numFmtId="0" fontId="5" fillId="2" borderId="0" xfId="0" applyFont="1" applyFill="1" applyAlignment="1">
      <alignment horizontal="center" vertical="center" readingOrder="2"/>
    </xf>
    <xf numFmtId="0" fontId="5" fillId="2" borderId="0" xfId="0" applyFont="1" applyFill="1" applyBorder="1" applyAlignment="1">
      <alignment horizontal="right" vertical="center" readingOrder="2"/>
    </xf>
    <xf numFmtId="0" fontId="7" fillId="2" borderId="0" xfId="0" applyFont="1" applyFill="1" applyAlignment="1">
      <alignment horizontal="right" vertical="center" shrinkToFit="1" readingOrder="2"/>
    </xf>
    <xf numFmtId="165" fontId="5" fillId="9" borderId="6" xfId="0" applyNumberFormat="1" applyFont="1" applyFill="1" applyBorder="1" applyAlignment="1">
      <alignment horizontal="center" vertical="center" shrinkToFit="1" readingOrder="2"/>
    </xf>
    <xf numFmtId="1" fontId="2" fillId="10" borderId="35" xfId="0" applyNumberFormat="1" applyFont="1" applyFill="1" applyBorder="1" applyAlignment="1">
      <alignment horizontal="center" textRotation="90" shrinkToFit="1" readingOrder="1"/>
    </xf>
    <xf numFmtId="1" fontId="2" fillId="10" borderId="36" xfId="0" applyNumberFormat="1" applyFont="1" applyFill="1" applyBorder="1" applyAlignment="1">
      <alignment horizontal="center" textRotation="90" shrinkToFit="1" readingOrder="1"/>
    </xf>
    <xf numFmtId="1" fontId="2" fillId="10" borderId="37" xfId="0" applyNumberFormat="1" applyFont="1" applyFill="1" applyBorder="1" applyAlignment="1">
      <alignment horizontal="center" textRotation="90" shrinkToFit="1" readingOrder="1"/>
    </xf>
    <xf numFmtId="1" fontId="2" fillId="10" borderId="38" xfId="0" applyNumberFormat="1" applyFont="1" applyFill="1" applyBorder="1" applyAlignment="1">
      <alignment horizontal="center" textRotation="90" shrinkToFit="1" readingOrder="1"/>
    </xf>
    <xf numFmtId="49" fontId="2" fillId="10" borderId="37" xfId="0" applyNumberFormat="1" applyFont="1" applyFill="1" applyBorder="1" applyAlignment="1">
      <alignment horizontal="center" vertical="top" textRotation="90" shrinkToFit="1" readingOrder="2"/>
    </xf>
    <xf numFmtId="49" fontId="2" fillId="10" borderId="38" xfId="0" applyNumberFormat="1" applyFont="1" applyFill="1" applyBorder="1" applyAlignment="1">
      <alignment horizontal="center" vertical="top" textRotation="90" shrinkToFit="1" readingOrder="2"/>
    </xf>
    <xf numFmtId="49" fontId="2" fillId="10" borderId="39" xfId="0" applyNumberFormat="1" applyFont="1" applyFill="1" applyBorder="1" applyAlignment="1">
      <alignment horizontal="center" vertical="top" textRotation="90" shrinkToFit="1" readingOrder="2"/>
    </xf>
    <xf numFmtId="49" fontId="2" fillId="10" borderId="40" xfId="0" applyNumberFormat="1" applyFont="1" applyFill="1" applyBorder="1" applyAlignment="1">
      <alignment horizontal="center" vertical="top" textRotation="90" shrinkToFit="1" readingOrder="2"/>
    </xf>
    <xf numFmtId="0" fontId="17" fillId="2" borderId="8" xfId="0" applyFont="1" applyFill="1" applyBorder="1" applyAlignment="1">
      <alignment horizontal="center" vertical="center" shrinkToFit="1" readingOrder="2"/>
    </xf>
    <xf numFmtId="0" fontId="2" fillId="2" borderId="54" xfId="0" applyFont="1" applyFill="1" applyBorder="1" applyAlignment="1">
      <alignment horizontal="right" vertical="center" shrinkToFit="1" readingOrder="2"/>
    </xf>
    <xf numFmtId="0" fontId="2" fillId="2" borderId="55" xfId="0" applyFont="1" applyFill="1" applyBorder="1" applyAlignment="1">
      <alignment horizontal="right" vertical="center" shrinkToFit="1" readingOrder="2"/>
    </xf>
    <xf numFmtId="0" fontId="2" fillId="2" borderId="66" xfId="0" applyFont="1" applyFill="1" applyBorder="1" applyAlignment="1">
      <alignment horizontal="right" vertical="center" shrinkToFit="1" readingOrder="2"/>
    </xf>
    <xf numFmtId="165" fontId="0" fillId="9" borderId="56" xfId="0" applyNumberFormat="1" applyFill="1" applyBorder="1" applyAlignment="1">
      <alignment horizontal="center" vertical="center" readingOrder="2"/>
    </xf>
    <xf numFmtId="165" fontId="0" fillId="9" borderId="64" xfId="0" applyNumberFormat="1" applyFill="1" applyBorder="1" applyAlignment="1">
      <alignment horizontal="center" vertical="center" readingOrder="2"/>
    </xf>
    <xf numFmtId="49" fontId="6" fillId="0" borderId="65" xfId="0" applyNumberFormat="1" applyFont="1" applyFill="1" applyBorder="1" applyAlignment="1">
      <alignment horizontal="center" vertical="center" shrinkToFit="1" readingOrder="2"/>
    </xf>
    <xf numFmtId="49" fontId="0" fillId="0" borderId="31" xfId="0" applyNumberFormat="1" applyFill="1" applyBorder="1" applyAlignment="1">
      <alignment horizontal="center" vertical="center" shrinkToFit="1" readingOrder="2"/>
    </xf>
    <xf numFmtId="49" fontId="0" fillId="0" borderId="32" xfId="0" applyNumberFormat="1" applyFill="1" applyBorder="1" applyAlignment="1">
      <alignment horizontal="center" vertical="center" shrinkToFit="1" readingOrder="2"/>
    </xf>
    <xf numFmtId="0" fontId="20" fillId="8" borderId="21" xfId="0" applyFont="1" applyFill="1" applyBorder="1" applyAlignment="1">
      <alignment horizontal="center" vertical="center" textRotation="90" wrapText="1" readingOrder="2"/>
    </xf>
    <xf numFmtId="0" fontId="20" fillId="8" borderId="61" xfId="0" applyFont="1" applyFill="1" applyBorder="1" applyAlignment="1">
      <alignment horizontal="center" vertical="center" textRotation="90" wrapText="1" readingOrder="2"/>
    </xf>
    <xf numFmtId="0" fontId="20" fillId="8" borderId="62" xfId="0" applyFont="1" applyFill="1" applyBorder="1" applyAlignment="1">
      <alignment horizontal="center" vertical="center" textRotation="90" wrapText="1" readingOrder="2"/>
    </xf>
    <xf numFmtId="0" fontId="7" fillId="7" borderId="56" xfId="0" applyFont="1" applyFill="1" applyBorder="1" applyAlignment="1">
      <alignment horizontal="center" vertical="center" textRotation="90" readingOrder="2"/>
    </xf>
    <xf numFmtId="0" fontId="7" fillId="7" borderId="57" xfId="0" applyFont="1" applyFill="1" applyBorder="1" applyAlignment="1">
      <alignment horizontal="center" vertical="center" textRotation="90" readingOrder="2"/>
    </xf>
    <xf numFmtId="0" fontId="5" fillId="2" borderId="8" xfId="0" applyFont="1" applyFill="1" applyBorder="1" applyAlignment="1">
      <alignment horizontal="left" vertical="center" readingOrder="2"/>
    </xf>
    <xf numFmtId="0" fontId="5" fillId="2" borderId="58" xfId="0" applyFont="1" applyFill="1" applyBorder="1" applyAlignment="1">
      <alignment horizontal="left" vertical="center" readingOrder="2"/>
    </xf>
    <xf numFmtId="0" fontId="5" fillId="7" borderId="10" xfId="0" applyFont="1" applyFill="1" applyBorder="1" applyAlignment="1">
      <alignment horizontal="center" vertical="center" readingOrder="2"/>
    </xf>
    <xf numFmtId="0" fontId="7" fillId="2" borderId="0" xfId="0" applyFont="1" applyFill="1" applyAlignment="1">
      <alignment horizontal="center" vertical="center" readingOrder="2"/>
    </xf>
    <xf numFmtId="0" fontId="0" fillId="7" borderId="59" xfId="0" applyFill="1" applyBorder="1" applyAlignment="1">
      <alignment horizontal="center" vertical="center" textRotation="90" readingOrder="2"/>
    </xf>
    <xf numFmtId="0" fontId="0" fillId="7" borderId="60" xfId="0" applyFill="1" applyBorder="1" applyAlignment="1">
      <alignment horizontal="center" vertical="center" textRotation="90" readingOrder="2"/>
    </xf>
    <xf numFmtId="0" fontId="0" fillId="7" borderId="37" xfId="0" applyFill="1" applyBorder="1" applyAlignment="1">
      <alignment horizontal="center" vertical="center" textRotation="90" readingOrder="2"/>
    </xf>
    <xf numFmtId="0" fontId="0" fillId="7" borderId="38" xfId="0" applyFill="1" applyBorder="1" applyAlignment="1">
      <alignment horizontal="center" vertical="center" textRotation="90" readingOrder="2"/>
    </xf>
    <xf numFmtId="0" fontId="0" fillId="7" borderId="41" xfId="0" applyFill="1" applyBorder="1" applyAlignment="1">
      <alignment horizontal="center" vertical="center" textRotation="90" readingOrder="2"/>
    </xf>
    <xf numFmtId="0" fontId="0" fillId="7" borderId="42" xfId="0" applyFill="1" applyBorder="1" applyAlignment="1">
      <alignment horizontal="center" vertical="center" textRotation="90" readingOrder="2"/>
    </xf>
    <xf numFmtId="0" fontId="7" fillId="2" borderId="0" xfId="0" applyFont="1" applyFill="1" applyAlignment="1">
      <alignment horizontal="left" vertical="center" readingOrder="2"/>
    </xf>
    <xf numFmtId="0" fontId="26" fillId="2" borderId="28" xfId="0" applyFont="1" applyFill="1" applyBorder="1" applyAlignment="1">
      <alignment horizontal="right" vertical="center" readingOrder="2"/>
    </xf>
    <xf numFmtId="0" fontId="26" fillId="2" borderId="53" xfId="0" applyFont="1" applyFill="1" applyBorder="1" applyAlignment="1">
      <alignment horizontal="right" vertical="center" readingOrder="2"/>
    </xf>
    <xf numFmtId="0" fontId="26" fillId="2" borderId="29" xfId="0" applyFont="1" applyFill="1" applyBorder="1" applyAlignment="1">
      <alignment horizontal="right" vertical="center" readingOrder="2"/>
    </xf>
    <xf numFmtId="0" fontId="0" fillId="7" borderId="17" xfId="0" applyFill="1" applyBorder="1" applyAlignment="1">
      <alignment horizontal="center" vertical="center" textRotation="90" readingOrder="2"/>
    </xf>
    <xf numFmtId="0" fontId="0" fillId="7" borderId="1" xfId="0" applyFill="1" applyBorder="1" applyAlignment="1">
      <alignment horizontal="center" vertical="center" textRotation="90" readingOrder="2"/>
    </xf>
    <xf numFmtId="0" fontId="0" fillId="7" borderId="13" xfId="0" applyFill="1" applyBorder="1" applyAlignment="1">
      <alignment horizontal="center" vertical="center" textRotation="90" readingOrder="2"/>
    </xf>
    <xf numFmtId="0" fontId="5" fillId="2" borderId="54" xfId="0" applyFont="1" applyFill="1" applyBorder="1" applyAlignment="1">
      <alignment horizontal="right" vertical="center" shrinkToFit="1" readingOrder="2"/>
    </xf>
    <xf numFmtId="0" fontId="5" fillId="2" borderId="55" xfId="0" applyFont="1" applyFill="1" applyBorder="1" applyAlignment="1">
      <alignment horizontal="right" vertical="center" shrinkToFit="1" readingOrder="2"/>
    </xf>
    <xf numFmtId="0" fontId="0" fillId="7" borderId="10" xfId="0" applyFill="1" applyBorder="1" applyAlignment="1">
      <alignment horizontal="center" vertical="center" textRotation="90" readingOrder="2"/>
    </xf>
    <xf numFmtId="0" fontId="0" fillId="7" borderId="2" xfId="0" applyFill="1" applyBorder="1" applyAlignment="1">
      <alignment horizontal="center" vertical="center" textRotation="90" readingOrder="2"/>
    </xf>
    <xf numFmtId="0" fontId="0" fillId="7" borderId="14" xfId="0" applyFill="1" applyBorder="1" applyAlignment="1">
      <alignment horizontal="center" vertical="center" textRotation="90" readingOrder="2"/>
    </xf>
    <xf numFmtId="0" fontId="5" fillId="2" borderId="8" xfId="0" applyFont="1" applyFill="1" applyBorder="1" applyAlignment="1">
      <alignment horizontal="center" vertical="center" readingOrder="2"/>
    </xf>
    <xf numFmtId="0" fontId="0" fillId="10" borderId="50" xfId="0" applyFill="1" applyBorder="1" applyAlignment="1">
      <alignment horizontal="center" vertical="center" textRotation="90" readingOrder="2"/>
    </xf>
    <xf numFmtId="0" fontId="0" fillId="10" borderId="12" xfId="0" applyFill="1" applyBorder="1" applyAlignment="1">
      <alignment horizontal="center" vertical="center" textRotation="90" readingOrder="2"/>
    </xf>
    <xf numFmtId="0" fontId="0" fillId="10" borderId="11" xfId="0" applyFill="1" applyBorder="1" applyAlignment="1">
      <alignment horizontal="center" vertical="center" textRotation="90" readingOrder="2"/>
    </xf>
    <xf numFmtId="0" fontId="1" fillId="10" borderId="10" xfId="0" applyFont="1" applyFill="1" applyBorder="1" applyAlignment="1">
      <alignment horizontal="center" vertical="center" readingOrder="2"/>
    </xf>
    <xf numFmtId="0" fontId="0" fillId="10" borderId="10" xfId="0" applyFill="1" applyBorder="1" applyAlignment="1">
      <alignment horizontal="center" vertical="center" readingOrder="2"/>
    </xf>
    <xf numFmtId="0" fontId="0" fillId="10" borderId="30" xfId="0" applyFill="1" applyBorder="1" applyAlignment="1">
      <alignment horizontal="center" vertical="center" readingOrder="2"/>
    </xf>
    <xf numFmtId="0" fontId="0" fillId="7" borderId="51" xfId="0" applyFill="1" applyBorder="1" applyAlignment="1">
      <alignment horizontal="center" vertical="center" wrapText="1" readingOrder="2"/>
    </xf>
    <xf numFmtId="0" fontId="0" fillId="7" borderId="52" xfId="0" applyFill="1" applyBorder="1" applyAlignment="1">
      <alignment horizontal="center" vertical="center" readingOrder="2"/>
    </xf>
    <xf numFmtId="165" fontId="5" fillId="9" borderId="6" xfId="0" applyNumberFormat="1" applyFont="1" applyFill="1" applyBorder="1" applyAlignment="1" applyProtection="1">
      <alignment horizontal="center" vertical="center" shrinkToFit="1" readingOrder="2"/>
    </xf>
    <xf numFmtId="165" fontId="5" fillId="2" borderId="43" xfId="0" applyNumberFormat="1" applyFont="1" applyFill="1" applyBorder="1" applyAlignment="1" applyProtection="1">
      <alignment horizontal="center" vertical="center" shrinkToFit="1" readingOrder="2"/>
    </xf>
    <xf numFmtId="0" fontId="6" fillId="0" borderId="47" xfId="0" applyFont="1" applyFill="1" applyBorder="1" applyAlignment="1">
      <alignment horizontal="center" vertical="center" shrinkToFit="1" readingOrder="2"/>
    </xf>
    <xf numFmtId="0" fontId="6" fillId="0" borderId="48" xfId="0" applyFont="1" applyFill="1" applyBorder="1" applyAlignment="1">
      <alignment horizontal="center" vertical="center" shrinkToFit="1" readingOrder="2"/>
    </xf>
    <xf numFmtId="0" fontId="6" fillId="0" borderId="49" xfId="0" applyFont="1" applyFill="1" applyBorder="1" applyAlignment="1">
      <alignment horizontal="center" vertical="center" shrinkToFit="1" readingOrder="2"/>
    </xf>
    <xf numFmtId="49" fontId="6" fillId="9" borderId="63" xfId="0" applyNumberFormat="1" applyFont="1" applyFill="1" applyBorder="1" applyAlignment="1">
      <alignment horizontal="center" vertical="center" shrinkToFit="1" readingOrder="2"/>
    </xf>
    <xf numFmtId="49" fontId="0" fillId="9" borderId="26" xfId="0" applyNumberFormat="1" applyFill="1" applyBorder="1" applyAlignment="1">
      <alignment horizontal="center" vertical="center" shrinkToFit="1" readingOrder="2"/>
    </xf>
    <xf numFmtId="49" fontId="0" fillId="9" borderId="27" xfId="0" applyNumberFormat="1" applyFill="1" applyBorder="1" applyAlignment="1">
      <alignment horizontal="center" vertical="center" shrinkToFit="1" readingOrder="2"/>
    </xf>
    <xf numFmtId="165" fontId="0" fillId="9" borderId="25" xfId="0" applyNumberFormat="1" applyFill="1" applyBorder="1" applyAlignment="1">
      <alignment horizontal="center" vertical="center" shrinkToFit="1" readingOrder="2"/>
    </xf>
    <xf numFmtId="165" fontId="0" fillId="9" borderId="27" xfId="0" applyNumberFormat="1" applyFill="1" applyBorder="1" applyAlignment="1">
      <alignment horizontal="center" vertical="center" shrinkToFit="1" readingOrder="2"/>
    </xf>
    <xf numFmtId="165" fontId="6" fillId="0" borderId="59" xfId="0" applyNumberFormat="1" applyFont="1" applyFill="1" applyBorder="1" applyAlignment="1">
      <alignment horizontal="center" vertical="center" readingOrder="2"/>
    </xf>
    <xf numFmtId="165" fontId="6" fillId="0" borderId="60" xfId="0" applyNumberFormat="1" applyFont="1" applyFill="1" applyBorder="1" applyAlignment="1">
      <alignment horizontal="center" vertical="center" readingOrder="2"/>
    </xf>
    <xf numFmtId="0" fontId="3" fillId="2" borderId="0" xfId="0" applyFont="1" applyFill="1" applyAlignment="1">
      <alignment horizontal="center" vertical="center" readingOrder="2"/>
    </xf>
    <xf numFmtId="164" fontId="0" fillId="5" borderId="7" xfId="0" applyNumberFormat="1" applyFill="1" applyBorder="1" applyAlignment="1">
      <alignment horizontal="center" vertical="center" shrinkToFit="1" readingOrder="2"/>
    </xf>
    <xf numFmtId="0" fontId="0" fillId="5" borderId="6" xfId="0" applyFill="1" applyBorder="1" applyAlignment="1">
      <alignment horizontal="center" vertical="center" readingOrder="2"/>
    </xf>
    <xf numFmtId="0" fontId="25" fillId="2" borderId="69" xfId="0" applyFont="1" applyFill="1" applyBorder="1" applyAlignment="1">
      <alignment horizontal="right" vertical="center" readingOrder="2"/>
    </xf>
    <xf numFmtId="0" fontId="25" fillId="2" borderId="70" xfId="0" applyFont="1" applyFill="1" applyBorder="1" applyAlignment="1">
      <alignment horizontal="right" vertical="center" readingOrder="2"/>
    </xf>
    <xf numFmtId="0" fontId="25" fillId="2" borderId="71" xfId="0" applyFont="1" applyFill="1" applyBorder="1" applyAlignment="1">
      <alignment horizontal="right" vertical="center" readingOrder="2"/>
    </xf>
    <xf numFmtId="0" fontId="0" fillId="5" borderId="9" xfId="0" applyFill="1" applyBorder="1" applyAlignment="1">
      <alignment horizontal="center" vertical="center" readingOrder="2"/>
    </xf>
    <xf numFmtId="0" fontId="0" fillId="5" borderId="10" xfId="0" applyFill="1" applyBorder="1" applyAlignment="1">
      <alignment horizontal="center" vertical="center" readingOrder="2"/>
    </xf>
    <xf numFmtId="0" fontId="3" fillId="2" borderId="0" xfId="0" applyFont="1" applyFill="1" applyAlignment="1">
      <alignment horizontal="center" vertical="center" readingOrder="1"/>
    </xf>
    <xf numFmtId="0" fontId="7" fillId="2" borderId="0" xfId="0" applyFont="1" applyFill="1" applyBorder="1" applyAlignment="1">
      <alignment horizontal="center" vertical="center" readingOrder="2"/>
    </xf>
    <xf numFmtId="0" fontId="7" fillId="2" borderId="0" xfId="0" applyFont="1" applyFill="1" applyAlignment="1">
      <alignment horizontal="right" vertical="center" readingOrder="2"/>
    </xf>
    <xf numFmtId="0" fontId="0" fillId="5" borderId="45" xfId="0" applyFill="1" applyBorder="1" applyAlignment="1">
      <alignment horizontal="center" vertical="center" wrapText="1" readingOrder="2"/>
    </xf>
    <xf numFmtId="0" fontId="0" fillId="5" borderId="0" xfId="0" applyFill="1" applyBorder="1" applyAlignment="1">
      <alignment horizontal="center" vertical="center" readingOrder="2"/>
    </xf>
    <xf numFmtId="0" fontId="0" fillId="5" borderId="38" xfId="0" applyFill="1" applyBorder="1" applyAlignment="1">
      <alignment horizontal="center" vertical="center" readingOrder="2"/>
    </xf>
    <xf numFmtId="0" fontId="0" fillId="5" borderId="46" xfId="0" applyFill="1" applyBorder="1" applyAlignment="1">
      <alignment horizontal="center" vertical="center" readingOrder="2"/>
    </xf>
    <xf numFmtId="0" fontId="0" fillId="5" borderId="8" xfId="0" applyFill="1" applyBorder="1" applyAlignment="1">
      <alignment horizontal="center" vertical="center" readingOrder="2"/>
    </xf>
    <xf numFmtId="0" fontId="0" fillId="5" borderId="40" xfId="0" applyFill="1" applyBorder="1" applyAlignment="1">
      <alignment horizontal="center" vertical="center" readingOrder="2"/>
    </xf>
    <xf numFmtId="0" fontId="0" fillId="5" borderId="44" xfId="0" applyFill="1" applyBorder="1" applyAlignment="1">
      <alignment horizontal="center" vertical="center" readingOrder="2"/>
    </xf>
    <xf numFmtId="165" fontId="5" fillId="2" borderId="72" xfId="0" applyNumberFormat="1" applyFont="1" applyFill="1" applyBorder="1" applyAlignment="1" applyProtection="1">
      <alignment horizontal="center" vertical="center" shrinkToFit="1" readingOrder="2"/>
    </xf>
    <xf numFmtId="165" fontId="5" fillId="2" borderId="49" xfId="0" applyNumberFormat="1" applyFont="1" applyFill="1" applyBorder="1" applyAlignment="1" applyProtection="1">
      <alignment horizontal="center" vertical="center" shrinkToFit="1" readingOrder="2"/>
    </xf>
    <xf numFmtId="0" fontId="1" fillId="2" borderId="0" xfId="0" applyFont="1" applyFill="1" applyAlignment="1">
      <alignment horizontal="left" readingOrder="2"/>
    </xf>
    <xf numFmtId="0" fontId="3" fillId="2" borderId="0" xfId="0" applyFont="1" applyFill="1" applyAlignment="1">
      <alignment horizontal="right" vertical="center" readingOrder="2"/>
    </xf>
    <xf numFmtId="0" fontId="7" fillId="2" borderId="0" xfId="0" applyFont="1" applyFill="1" applyAlignment="1">
      <alignment horizontal="center" readingOrder="2"/>
    </xf>
    <xf numFmtId="0" fontId="7" fillId="2" borderId="0" xfId="0" applyFont="1" applyFill="1" applyAlignment="1">
      <alignment horizontal="left" readingOrder="2"/>
    </xf>
    <xf numFmtId="0" fontId="0" fillId="0" borderId="67" xfId="0" applyBorder="1"/>
    <xf numFmtId="0" fontId="2" fillId="2" borderId="28" xfId="0" applyFont="1" applyFill="1" applyBorder="1" applyAlignment="1">
      <alignment horizontal="right" readingOrder="1"/>
    </xf>
    <xf numFmtId="0" fontId="4" fillId="0" borderId="53" xfId="0" applyFont="1" applyBorder="1" applyAlignment="1">
      <alignment horizontal="right" readingOrder="1"/>
    </xf>
    <xf numFmtId="0" fontId="4" fillId="0" borderId="29" xfId="0" applyFont="1" applyBorder="1" applyAlignment="1">
      <alignment horizontal="right" readingOrder="1"/>
    </xf>
    <xf numFmtId="0" fontId="2" fillId="5" borderId="63" xfId="0" applyFont="1" applyFill="1" applyBorder="1" applyAlignment="1">
      <alignment horizontal="center" vertical="center" readingOrder="2"/>
    </xf>
    <xf numFmtId="0" fontId="2" fillId="5" borderId="27" xfId="0" applyFont="1" applyFill="1" applyBorder="1" applyAlignment="1">
      <alignment horizontal="center" vertical="center" readingOrder="2"/>
    </xf>
    <xf numFmtId="0" fontId="7" fillId="2" borderId="54" xfId="0" applyFont="1" applyFill="1" applyBorder="1" applyAlignment="1">
      <alignment horizontal="right" readingOrder="1"/>
    </xf>
    <xf numFmtId="0" fontId="0" fillId="0" borderId="66" xfId="0" applyBorder="1" applyAlignment="1">
      <alignment readingOrder="1"/>
    </xf>
    <xf numFmtId="0" fontId="7" fillId="2" borderId="8" xfId="0" applyFont="1" applyFill="1" applyBorder="1" applyAlignment="1">
      <alignment horizontal="right" readingOrder="2"/>
    </xf>
    <xf numFmtId="0" fontId="1" fillId="2" borderId="0" xfId="0" applyFont="1" applyFill="1" applyAlignment="1">
      <alignment horizontal="center" readingOrder="2"/>
    </xf>
    <xf numFmtId="164" fontId="5" fillId="2" borderId="0" xfId="0" applyNumberFormat="1" applyFont="1" applyFill="1" applyBorder="1" applyAlignment="1">
      <alignment horizontal="center" vertical="center" readingOrder="2"/>
    </xf>
    <xf numFmtId="0" fontId="5" fillId="2" borderId="0" xfId="0" applyFont="1" applyFill="1" applyBorder="1" applyAlignment="1">
      <alignment horizontal="right" readingOrder="2"/>
    </xf>
    <xf numFmtId="0" fontId="5" fillId="2" borderId="0" xfId="0" applyFont="1" applyFill="1" applyBorder="1" applyAlignment="1">
      <alignment horizontal="center" readingOrder="2"/>
    </xf>
    <xf numFmtId="0" fontId="7" fillId="2" borderId="78" xfId="0" applyFont="1" applyFill="1" applyBorder="1" applyAlignment="1">
      <alignment horizontal="center" readingOrder="2"/>
    </xf>
    <xf numFmtId="0" fontId="7" fillId="2" borderId="8" xfId="0" applyFont="1" applyFill="1" applyBorder="1" applyAlignment="1">
      <alignment horizontal="center" readingOrder="2"/>
    </xf>
    <xf numFmtId="0" fontId="2" fillId="2" borderId="0" xfId="0" applyFont="1" applyFill="1" applyBorder="1" applyAlignment="1">
      <alignment horizontal="center" vertical="center" shrinkToFit="1" readingOrder="2"/>
    </xf>
    <xf numFmtId="0" fontId="5" fillId="2" borderId="0" xfId="0" applyFont="1" applyFill="1" applyBorder="1" applyAlignment="1">
      <alignment horizontal="center" vertical="center" readingOrder="2"/>
    </xf>
    <xf numFmtId="0" fontId="27" fillId="12" borderId="47" xfId="0" applyFont="1" applyFill="1" applyBorder="1" applyAlignment="1" applyProtection="1">
      <alignment horizontal="center" vertical="center" shrinkToFit="1" readingOrder="1"/>
    </xf>
    <xf numFmtId="0" fontId="15" fillId="2" borderId="23" xfId="0" applyFont="1" applyFill="1" applyBorder="1" applyAlignment="1" applyProtection="1">
      <alignment horizontal="center" vertical="center" shrinkToFit="1" readingOrder="2"/>
      <protection locked="0"/>
    </xf>
    <xf numFmtId="0" fontId="15" fillId="2" borderId="79" xfId="0" applyFont="1" applyFill="1" applyBorder="1" applyAlignment="1" applyProtection="1">
      <alignment horizontal="center" vertical="center" shrinkToFit="1" readingOrder="2"/>
      <protection locked="0"/>
    </xf>
    <xf numFmtId="0" fontId="15" fillId="2" borderId="24" xfId="0" applyFont="1" applyFill="1" applyBorder="1" applyAlignment="1" applyProtection="1">
      <alignment horizontal="center" vertical="center" shrinkToFit="1" readingOrder="2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57135</xdr:colOff>
      <xdr:row>1</xdr:row>
      <xdr:rowOff>9525</xdr:rowOff>
    </xdr:from>
    <xdr:to>
      <xdr:col>20</xdr:col>
      <xdr:colOff>247635</xdr:colOff>
      <xdr:row>1</xdr:row>
      <xdr:rowOff>9525</xdr:rowOff>
    </xdr:to>
    <xdr:sp macro="" textlink="">
      <xdr:nvSpPr>
        <xdr:cNvPr id="2120" name="Line 1"/>
        <xdr:cNvSpPr>
          <a:spLocks noChangeShapeType="1"/>
        </xdr:cNvSpPr>
      </xdr:nvSpPr>
      <xdr:spPr bwMode="auto">
        <a:xfrm>
          <a:off x="10001581803" y="192088"/>
          <a:ext cx="190500" cy="0"/>
        </a:xfrm>
        <a:prstGeom prst="line">
          <a:avLst/>
        </a:prstGeom>
        <a:noFill/>
        <a:ln w="9525">
          <a:solidFill>
            <a:srgbClr val="FFFF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71439</xdr:colOff>
      <xdr:row>4</xdr:row>
      <xdr:rowOff>3</xdr:rowOff>
    </xdr:from>
    <xdr:to>
      <xdr:col>10</xdr:col>
      <xdr:colOff>484187</xdr:colOff>
      <xdr:row>10</xdr:row>
      <xdr:rowOff>15875</xdr:rowOff>
    </xdr:to>
    <xdr:sp macro="" textlink="">
      <xdr:nvSpPr>
        <xdr:cNvPr id="23" name="سهم منحني إلى الأعلى 22"/>
        <xdr:cNvSpPr/>
      </xdr:nvSpPr>
      <xdr:spPr>
        <a:xfrm rot="16200000" flipH="1" flipV="1">
          <a:off x="10030827196" y="1619598"/>
          <a:ext cx="1664111" cy="412748"/>
        </a:xfrm>
        <a:prstGeom prst="bentUpArrow">
          <a:avLst>
            <a:gd name="adj1" fmla="val 25000"/>
            <a:gd name="adj2" fmla="val 17623"/>
            <a:gd name="adj3" fmla="val 25000"/>
          </a:avLst>
        </a:prstGeom>
        <a:solidFill>
          <a:schemeClr val="accent2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1" anchor="ctr"/>
        <a:lstStyle/>
        <a:p>
          <a:pPr algn="r" rtl="1"/>
          <a:endParaRPr lang="ar-JO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54530</xdr:colOff>
      <xdr:row>4</xdr:row>
      <xdr:rowOff>16571</xdr:rowOff>
    </xdr:from>
    <xdr:to>
      <xdr:col>10</xdr:col>
      <xdr:colOff>471765</xdr:colOff>
      <xdr:row>7</xdr:row>
      <xdr:rowOff>56258</xdr:rowOff>
    </xdr:to>
    <xdr:sp macro="" textlink="">
      <xdr:nvSpPr>
        <xdr:cNvPr id="9" name="سهم منحني إلى الأعلى 8"/>
        <xdr:cNvSpPr/>
      </xdr:nvSpPr>
      <xdr:spPr>
        <a:xfrm rot="16200000" flipH="1" flipV="1">
          <a:off x="10031310346" y="1165438"/>
          <a:ext cx="727144" cy="417235"/>
        </a:xfrm>
        <a:prstGeom prst="bentUpArrow">
          <a:avLst>
            <a:gd name="adj1" fmla="val 25000"/>
            <a:gd name="adj2" fmla="val 17623"/>
            <a:gd name="adj3" fmla="val 25000"/>
          </a:avLst>
        </a:prstGeom>
        <a:solidFill>
          <a:schemeClr val="accent2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1" anchor="ctr"/>
        <a:lstStyle/>
        <a:p>
          <a:pPr algn="r" rtl="1"/>
          <a:endParaRPr lang="ar-JO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371475</xdr:rowOff>
    </xdr:from>
    <xdr:to>
      <xdr:col>0</xdr:col>
      <xdr:colOff>657225</xdr:colOff>
      <xdr:row>0</xdr:row>
      <xdr:rowOff>371475</xdr:rowOff>
    </xdr:to>
    <xdr:sp macro="" textlink="">
      <xdr:nvSpPr>
        <xdr:cNvPr id="4344" name="Line 1"/>
        <xdr:cNvSpPr>
          <a:spLocks noChangeShapeType="1"/>
        </xdr:cNvSpPr>
      </xdr:nvSpPr>
      <xdr:spPr bwMode="auto">
        <a:xfrm>
          <a:off x="156400500" y="371475"/>
          <a:ext cx="38100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485775</xdr:colOff>
      <xdr:row>0</xdr:row>
      <xdr:rowOff>438150</xdr:rowOff>
    </xdr:from>
    <xdr:to>
      <xdr:col>1</xdr:col>
      <xdr:colOff>876300</xdr:colOff>
      <xdr:row>0</xdr:row>
      <xdr:rowOff>447675</xdr:rowOff>
    </xdr:to>
    <xdr:sp macro="" textlink="">
      <xdr:nvSpPr>
        <xdr:cNvPr id="4345" name="Line 2"/>
        <xdr:cNvSpPr>
          <a:spLocks noChangeShapeType="1"/>
        </xdr:cNvSpPr>
      </xdr:nvSpPr>
      <xdr:spPr bwMode="auto">
        <a:xfrm flipH="1" flipV="1">
          <a:off x="155209875" y="438150"/>
          <a:ext cx="390525" cy="9525"/>
        </a:xfrm>
        <a:prstGeom prst="line">
          <a:avLst/>
        </a:prstGeom>
        <a:noFill/>
        <a:ln w="381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781050</xdr:colOff>
      <xdr:row>2</xdr:row>
      <xdr:rowOff>152400</xdr:rowOff>
    </xdr:from>
    <xdr:to>
      <xdr:col>1</xdr:col>
      <xdr:colOff>419100</xdr:colOff>
      <xdr:row>2</xdr:row>
      <xdr:rowOff>171450</xdr:rowOff>
    </xdr:to>
    <xdr:cxnSp macro="">
      <xdr:nvCxnSpPr>
        <xdr:cNvPr id="5" name="رابط مستقيم 4"/>
        <xdr:cNvCxnSpPr/>
      </xdr:nvCxnSpPr>
      <xdr:spPr>
        <a:xfrm flipV="1">
          <a:off x="155667075" y="847725"/>
          <a:ext cx="609600" cy="19050"/>
        </a:xfrm>
        <a:prstGeom prst="line">
          <a:avLst/>
        </a:prstGeom>
        <a:ln>
          <a:solidFill>
            <a:schemeClr val="accent4">
              <a:lumMod val="75000"/>
            </a:schemeClr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showGridLines="0" rightToLeft="1" tabSelected="1" zoomScale="115" zoomScaleNormal="115" workbookViewId="0">
      <selection activeCell="A9" sqref="A9"/>
    </sheetView>
  </sheetViews>
  <sheetFormatPr defaultColWidth="9.109375" defaultRowHeight="13.2" x14ac:dyDescent="0.25"/>
  <cols>
    <col min="1" max="1" width="8.44140625" style="15" customWidth="1"/>
    <col min="2" max="2" width="12" style="15" customWidth="1"/>
    <col min="3" max="4" width="9.6640625" style="15" customWidth="1"/>
    <col min="5" max="5" width="12.44140625" style="15" customWidth="1"/>
    <col min="6" max="6" width="10.88671875" style="15" customWidth="1"/>
    <col min="7" max="7" width="17" style="15" customWidth="1"/>
    <col min="8" max="8" width="14.44140625" style="15" customWidth="1"/>
    <col min="9" max="9" width="11.109375" style="15" bestFit="1" customWidth="1"/>
    <col min="10" max="10" width="12.33203125" style="15" bestFit="1" customWidth="1"/>
    <col min="11" max="11" width="6.33203125" style="15" customWidth="1"/>
    <col min="12" max="12" width="8.88671875" style="15" customWidth="1"/>
    <col min="13" max="39" width="7.33203125" style="15" customWidth="1"/>
    <col min="40" max="42" width="7.6640625" style="15" customWidth="1"/>
    <col min="43" max="16384" width="9.109375" style="15"/>
  </cols>
  <sheetData>
    <row r="1" spans="1:23" ht="15" thickTop="1" thickBot="1" x14ac:dyDescent="0.3">
      <c r="A1" s="147" t="s">
        <v>25</v>
      </c>
      <c r="B1" s="147"/>
      <c r="C1" s="147"/>
      <c r="D1" s="147"/>
      <c r="E1" s="147"/>
      <c r="F1" s="147"/>
      <c r="G1" s="147"/>
      <c r="H1" s="147"/>
      <c r="I1" s="159" t="s">
        <v>88</v>
      </c>
      <c r="J1" s="111" t="s">
        <v>87</v>
      </c>
      <c r="K1" s="285">
        <v>14</v>
      </c>
      <c r="L1" s="162" t="s">
        <v>94</v>
      </c>
      <c r="M1" s="86"/>
      <c r="N1" s="70"/>
      <c r="O1" s="86"/>
      <c r="P1" s="70"/>
      <c r="Q1" s="86"/>
      <c r="R1" s="70"/>
      <c r="S1" s="69"/>
      <c r="T1" s="145" t="s">
        <v>76</v>
      </c>
      <c r="U1" s="145"/>
    </row>
    <row r="2" spans="1:23" ht="14.4" thickBot="1" x14ac:dyDescent="0.3">
      <c r="A2" s="147" t="s">
        <v>40</v>
      </c>
      <c r="B2" s="147"/>
      <c r="C2" s="147"/>
      <c r="D2" s="147"/>
      <c r="E2" s="147"/>
      <c r="F2" s="147"/>
      <c r="G2" s="147"/>
      <c r="H2" s="147"/>
      <c r="I2" s="159"/>
      <c r="J2" s="111" t="s">
        <v>86</v>
      </c>
      <c r="K2" s="132">
        <v>12</v>
      </c>
      <c r="L2" s="163"/>
      <c r="M2" s="86"/>
      <c r="N2" s="70"/>
      <c r="O2" s="86"/>
      <c r="P2" s="70"/>
      <c r="Q2" s="86"/>
      <c r="R2" s="70"/>
      <c r="S2" s="69"/>
      <c r="T2" s="36"/>
      <c r="U2" s="36"/>
    </row>
    <row r="3" spans="1:23" ht="14.4" thickBot="1" x14ac:dyDescent="0.3">
      <c r="A3" s="147" t="s">
        <v>4</v>
      </c>
      <c r="B3" s="147"/>
      <c r="C3" s="147"/>
      <c r="D3" s="147"/>
      <c r="E3" s="147"/>
      <c r="F3" s="147"/>
      <c r="G3" s="147"/>
      <c r="H3" s="147"/>
      <c r="I3" s="159"/>
      <c r="J3" s="112" t="s">
        <v>85</v>
      </c>
      <c r="K3" s="132">
        <v>11</v>
      </c>
      <c r="L3" s="163"/>
      <c r="M3" s="86"/>
      <c r="N3" s="70"/>
      <c r="O3" s="86"/>
      <c r="P3" s="70"/>
      <c r="Q3" s="86"/>
      <c r="R3" s="70"/>
      <c r="S3" s="69"/>
      <c r="T3" s="55"/>
    </row>
    <row r="4" spans="1:23" ht="14.4" thickBot="1" x14ac:dyDescent="0.3">
      <c r="A4" s="147" t="s">
        <v>21</v>
      </c>
      <c r="B4" s="147"/>
      <c r="C4" s="147"/>
      <c r="D4" s="147"/>
      <c r="E4" s="147"/>
      <c r="F4" s="147"/>
      <c r="G4" s="147"/>
      <c r="H4" s="147"/>
      <c r="I4" s="159"/>
      <c r="J4" s="112" t="s">
        <v>84</v>
      </c>
      <c r="K4" s="132">
        <v>9</v>
      </c>
      <c r="L4" s="163"/>
      <c r="M4" s="86"/>
      <c r="N4" s="70"/>
      <c r="O4" s="86"/>
      <c r="P4" s="70"/>
      <c r="Q4" s="86"/>
      <c r="R4" s="70"/>
      <c r="S4" s="69"/>
      <c r="T4" s="55"/>
    </row>
    <row r="5" spans="1:23" ht="13.8" x14ac:dyDescent="0.25">
      <c r="A5" s="148" t="s">
        <v>102</v>
      </c>
      <c r="B5" s="148"/>
      <c r="C5" s="148"/>
      <c r="D5" s="148"/>
      <c r="E5" s="148"/>
      <c r="F5" s="148"/>
      <c r="G5" s="148"/>
      <c r="H5" s="148"/>
      <c r="I5" s="159"/>
      <c r="J5" s="158" t="s">
        <v>83</v>
      </c>
      <c r="K5" s="98"/>
      <c r="L5" s="163"/>
      <c r="M5" s="56"/>
      <c r="N5" s="56"/>
      <c r="O5" s="56"/>
      <c r="P5" s="56"/>
      <c r="Q5" s="56"/>
      <c r="R5" s="56"/>
      <c r="S5" s="56"/>
      <c r="T5" s="56"/>
    </row>
    <row r="6" spans="1:23" ht="15.6" x14ac:dyDescent="0.25">
      <c r="A6" s="166" t="s">
        <v>22</v>
      </c>
      <c r="B6" s="167"/>
      <c r="C6" s="149"/>
      <c r="D6" s="150"/>
      <c r="E6" s="16" t="s">
        <v>48</v>
      </c>
      <c r="F6" s="125"/>
      <c r="G6" s="16" t="s">
        <v>50</v>
      </c>
      <c r="H6" s="133" t="s">
        <v>100</v>
      </c>
      <c r="I6" s="159" t="s">
        <v>89</v>
      </c>
      <c r="J6" s="158"/>
      <c r="K6" s="99"/>
      <c r="L6" s="163"/>
      <c r="M6" s="57"/>
      <c r="N6" s="57"/>
      <c r="O6" s="57"/>
      <c r="P6" s="57"/>
      <c r="Q6" s="57"/>
      <c r="R6" s="57"/>
      <c r="S6" s="57"/>
      <c r="T6" s="57"/>
    </row>
    <row r="7" spans="1:23" ht="17.399999999999999" x14ac:dyDescent="0.25">
      <c r="A7" s="166" t="s">
        <v>51</v>
      </c>
      <c r="B7" s="167"/>
      <c r="C7" s="149"/>
      <c r="D7" s="150"/>
      <c r="E7" s="16" t="s">
        <v>47</v>
      </c>
      <c r="F7" s="125"/>
      <c r="G7" s="16" t="s">
        <v>49</v>
      </c>
      <c r="H7" s="124"/>
      <c r="I7" s="159"/>
      <c r="J7" s="160">
        <v>14</v>
      </c>
      <c r="K7" s="57"/>
      <c r="L7" s="163"/>
      <c r="M7" s="57"/>
      <c r="N7" s="57"/>
      <c r="O7" s="57"/>
      <c r="P7" s="57"/>
      <c r="Q7" s="57"/>
      <c r="R7" s="57"/>
      <c r="S7" s="57"/>
      <c r="T7" s="57"/>
    </row>
    <row r="8" spans="1:23" ht="21" customHeight="1" x14ac:dyDescent="0.25">
      <c r="A8" s="165" t="s">
        <v>41</v>
      </c>
      <c r="B8" s="165"/>
      <c r="C8" s="165"/>
      <c r="D8" s="165"/>
      <c r="E8" s="165"/>
      <c r="F8" s="165"/>
      <c r="G8" s="165"/>
      <c r="H8" s="165"/>
      <c r="I8" s="126"/>
      <c r="J8" s="161"/>
      <c r="K8" s="70"/>
      <c r="L8" s="163"/>
      <c r="M8" s="86"/>
      <c r="N8" s="70"/>
      <c r="O8" s="86"/>
      <c r="P8" s="70"/>
      <c r="Q8" s="86"/>
      <c r="R8" s="70"/>
      <c r="S8" s="70"/>
      <c r="T8" s="70"/>
    </row>
    <row r="9" spans="1:23" ht="29.4" customHeight="1" x14ac:dyDescent="0.25">
      <c r="A9" s="90" t="s">
        <v>36</v>
      </c>
      <c r="B9" s="90" t="s">
        <v>42</v>
      </c>
      <c r="C9" s="156" t="s">
        <v>43</v>
      </c>
      <c r="D9" s="156"/>
      <c r="E9" s="156"/>
      <c r="F9" s="156"/>
      <c r="G9" s="113" t="s">
        <v>46</v>
      </c>
      <c r="H9" s="94" t="s">
        <v>44</v>
      </c>
      <c r="I9" s="108" t="s">
        <v>90</v>
      </c>
      <c r="J9" s="109" t="s">
        <v>92</v>
      </c>
      <c r="K9" s="70"/>
      <c r="L9" s="163"/>
      <c r="M9" s="86"/>
      <c r="N9" s="70"/>
      <c r="O9" s="86"/>
      <c r="P9" s="70"/>
      <c r="Q9" s="86"/>
      <c r="R9" s="70"/>
      <c r="S9" s="70"/>
      <c r="T9" s="70"/>
      <c r="W9" s="17"/>
    </row>
    <row r="10" spans="1:23" ht="16.95" customHeight="1" thickBot="1" x14ac:dyDescent="0.3">
      <c r="A10" s="91">
        <v>2</v>
      </c>
      <c r="B10" s="131"/>
      <c r="C10" s="286"/>
      <c r="D10" s="287"/>
      <c r="E10" s="287"/>
      <c r="F10" s="288"/>
      <c r="G10" s="101" t="s">
        <v>80</v>
      </c>
      <c r="H10" s="127"/>
      <c r="I10" s="128"/>
      <c r="J10" s="95">
        <v>12</v>
      </c>
      <c r="K10" s="70"/>
      <c r="L10" s="164"/>
      <c r="M10" s="86"/>
      <c r="N10" s="70"/>
      <c r="O10" s="86"/>
      <c r="P10" s="70"/>
      <c r="Q10" s="86"/>
      <c r="R10" s="70"/>
      <c r="S10" s="70"/>
      <c r="T10" s="70"/>
      <c r="W10" s="17"/>
    </row>
    <row r="11" spans="1:23" ht="16.95" customHeight="1" thickTop="1" x14ac:dyDescent="0.25">
      <c r="A11" s="91">
        <v>3</v>
      </c>
      <c r="B11" s="129"/>
      <c r="C11" s="151"/>
      <c r="D11" s="151"/>
      <c r="E11" s="151"/>
      <c r="F11" s="151"/>
      <c r="G11" s="101" t="s">
        <v>80</v>
      </c>
      <c r="H11" s="127"/>
      <c r="I11" s="128"/>
      <c r="J11" s="95">
        <v>12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3" ht="16.95" customHeight="1" x14ac:dyDescent="0.25">
      <c r="A12" s="91">
        <v>4</v>
      </c>
      <c r="B12" s="129"/>
      <c r="C12" s="151"/>
      <c r="D12" s="151"/>
      <c r="E12" s="151"/>
      <c r="F12" s="151"/>
      <c r="G12" s="101" t="s">
        <v>82</v>
      </c>
      <c r="H12" s="127"/>
      <c r="I12" s="128"/>
      <c r="J12" s="95">
        <v>11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3" ht="16.95" customHeight="1" x14ac:dyDescent="0.25">
      <c r="A13" s="91">
        <v>5</v>
      </c>
      <c r="B13" s="129"/>
      <c r="C13" s="151"/>
      <c r="D13" s="151"/>
      <c r="E13" s="151"/>
      <c r="F13" s="151"/>
      <c r="G13" s="101" t="s">
        <v>82</v>
      </c>
      <c r="H13" s="127"/>
      <c r="I13" s="128"/>
      <c r="J13" s="95">
        <v>11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23" ht="16.95" customHeight="1" x14ac:dyDescent="0.25">
      <c r="A14" s="92">
        <v>6</v>
      </c>
      <c r="B14" s="129"/>
      <c r="C14" s="151"/>
      <c r="D14" s="151"/>
      <c r="E14" s="151"/>
      <c r="F14" s="151"/>
      <c r="G14" s="101" t="s">
        <v>82</v>
      </c>
      <c r="H14" s="127"/>
      <c r="I14" s="128"/>
      <c r="J14" s="95">
        <v>11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spans="1:23" ht="16.95" customHeight="1" x14ac:dyDescent="0.25">
      <c r="A15" s="92">
        <v>7</v>
      </c>
      <c r="B15" s="129"/>
      <c r="C15" s="151"/>
      <c r="D15" s="151"/>
      <c r="E15" s="151"/>
      <c r="F15" s="151"/>
      <c r="G15" s="101" t="s">
        <v>82</v>
      </c>
      <c r="H15" s="127"/>
      <c r="I15" s="128"/>
      <c r="J15" s="95">
        <v>11</v>
      </c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23" ht="16.95" customHeight="1" x14ac:dyDescent="0.25">
      <c r="A16" s="92">
        <v>8</v>
      </c>
      <c r="B16" s="129"/>
      <c r="C16" s="151"/>
      <c r="D16" s="151"/>
      <c r="E16" s="151"/>
      <c r="F16" s="151"/>
      <c r="G16" s="101" t="s">
        <v>82</v>
      </c>
      <c r="H16" s="127"/>
      <c r="I16" s="128"/>
      <c r="J16" s="95">
        <v>11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ht="16.95" customHeight="1" x14ac:dyDescent="0.25">
      <c r="A17" s="92">
        <v>9</v>
      </c>
      <c r="B17" s="129"/>
      <c r="C17" s="151"/>
      <c r="D17" s="151"/>
      <c r="E17" s="151"/>
      <c r="F17" s="151"/>
      <c r="G17" s="101" t="s">
        <v>82</v>
      </c>
      <c r="H17" s="127"/>
      <c r="I17" s="128"/>
      <c r="J17" s="95">
        <v>11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16.95" customHeight="1" x14ac:dyDescent="0.25">
      <c r="A18" s="92">
        <v>10</v>
      </c>
      <c r="B18" s="129"/>
      <c r="C18" s="151"/>
      <c r="D18" s="151"/>
      <c r="E18" s="151"/>
      <c r="F18" s="151"/>
      <c r="G18" s="101" t="s">
        <v>82</v>
      </c>
      <c r="H18" s="127"/>
      <c r="I18" s="128"/>
      <c r="J18" s="95">
        <v>11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6.95" customHeight="1" x14ac:dyDescent="0.25">
      <c r="A19" s="92">
        <v>11</v>
      </c>
      <c r="B19" s="129"/>
      <c r="C19" s="151"/>
      <c r="D19" s="151"/>
      <c r="E19" s="151"/>
      <c r="F19" s="151"/>
      <c r="G19" s="101" t="s">
        <v>82</v>
      </c>
      <c r="H19" s="127"/>
      <c r="I19" s="128"/>
      <c r="J19" s="95">
        <v>11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pans="1:20" ht="16.95" customHeight="1" x14ac:dyDescent="0.25">
      <c r="A20" s="92">
        <v>12</v>
      </c>
      <c r="B20" s="129"/>
      <c r="C20" s="151"/>
      <c r="D20" s="151"/>
      <c r="E20" s="151"/>
      <c r="F20" s="151"/>
      <c r="G20" s="101" t="s">
        <v>82</v>
      </c>
      <c r="H20" s="127"/>
      <c r="I20" s="128"/>
      <c r="J20" s="95">
        <v>11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0" ht="16.95" customHeight="1" x14ac:dyDescent="0.25">
      <c r="A21" s="92">
        <v>13</v>
      </c>
      <c r="B21" s="129"/>
      <c r="C21" s="151"/>
      <c r="D21" s="151"/>
      <c r="E21" s="151"/>
      <c r="F21" s="151"/>
      <c r="G21" s="101" t="s">
        <v>82</v>
      </c>
      <c r="H21" s="127"/>
      <c r="I21" s="128"/>
      <c r="J21" s="95">
        <v>11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0" ht="16.95" customHeight="1" x14ac:dyDescent="0.25">
      <c r="A22" s="92">
        <v>14</v>
      </c>
      <c r="B22" s="129"/>
      <c r="C22" s="151"/>
      <c r="D22" s="151"/>
      <c r="E22" s="151"/>
      <c r="F22" s="151"/>
      <c r="G22" s="101" t="s">
        <v>82</v>
      </c>
      <c r="H22" s="127"/>
      <c r="I22" s="128"/>
      <c r="J22" s="95">
        <v>11</v>
      </c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spans="1:20" ht="16.95" customHeight="1" x14ac:dyDescent="0.25">
      <c r="A23" s="92">
        <v>15</v>
      </c>
      <c r="B23" s="129"/>
      <c r="C23" s="151"/>
      <c r="D23" s="151"/>
      <c r="E23" s="151"/>
      <c r="F23" s="151"/>
      <c r="G23" s="101" t="s">
        <v>82</v>
      </c>
      <c r="H23" s="127"/>
      <c r="I23" s="128"/>
      <c r="J23" s="95">
        <v>11</v>
      </c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ht="16.95" customHeight="1" x14ac:dyDescent="0.25">
      <c r="A24" s="92">
        <v>16</v>
      </c>
      <c r="B24" s="129"/>
      <c r="C24" s="151"/>
      <c r="D24" s="151"/>
      <c r="E24" s="151"/>
      <c r="F24" s="151"/>
      <c r="G24" s="101" t="s">
        <v>82</v>
      </c>
      <c r="H24" s="127"/>
      <c r="I24" s="128"/>
      <c r="J24" s="95">
        <v>11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ht="16.95" customHeight="1" x14ac:dyDescent="0.25">
      <c r="A25" s="92">
        <v>17</v>
      </c>
      <c r="B25" s="129"/>
      <c r="C25" s="151"/>
      <c r="D25" s="151"/>
      <c r="E25" s="151"/>
      <c r="F25" s="151"/>
      <c r="G25" s="101" t="s">
        <v>82</v>
      </c>
      <c r="H25" s="127"/>
      <c r="I25" s="128"/>
      <c r="J25" s="95">
        <v>11</v>
      </c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pans="1:20" ht="16.95" customHeight="1" x14ac:dyDescent="0.25">
      <c r="A26" s="92">
        <v>18</v>
      </c>
      <c r="B26" s="129"/>
      <c r="C26" s="151"/>
      <c r="D26" s="151"/>
      <c r="E26" s="151"/>
      <c r="F26" s="151"/>
      <c r="G26" s="101" t="s">
        <v>82</v>
      </c>
      <c r="H26" s="127"/>
      <c r="I26" s="128"/>
      <c r="J26" s="95">
        <v>11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pans="1:20" ht="16.95" customHeight="1" x14ac:dyDescent="0.25">
      <c r="A27" s="92">
        <v>19</v>
      </c>
      <c r="B27" s="129"/>
      <c r="C27" s="151"/>
      <c r="D27" s="151"/>
      <c r="E27" s="151"/>
      <c r="F27" s="151"/>
      <c r="G27" s="101" t="s">
        <v>82</v>
      </c>
      <c r="H27" s="127"/>
      <c r="I27" s="128"/>
      <c r="J27" s="95">
        <v>11</v>
      </c>
      <c r="K27" s="58"/>
      <c r="L27" s="58"/>
      <c r="M27" s="58"/>
      <c r="N27" s="58"/>
      <c r="O27" s="58"/>
      <c r="P27" s="58"/>
      <c r="Q27" s="58"/>
      <c r="R27" s="58"/>
      <c r="S27" s="58"/>
      <c r="T27" s="58"/>
    </row>
    <row r="28" spans="1:20" ht="16.95" customHeight="1" x14ac:dyDescent="0.25">
      <c r="A28" s="92">
        <v>20</v>
      </c>
      <c r="B28" s="129"/>
      <c r="C28" s="151"/>
      <c r="D28" s="151"/>
      <c r="E28" s="151"/>
      <c r="F28" s="151"/>
      <c r="G28" s="101" t="s">
        <v>82</v>
      </c>
      <c r="H28" s="127"/>
      <c r="I28" s="128"/>
      <c r="J28" s="95">
        <v>11</v>
      </c>
      <c r="K28" s="58"/>
      <c r="L28" s="58"/>
      <c r="M28" s="58"/>
      <c r="N28" s="58"/>
      <c r="O28" s="58"/>
      <c r="P28" s="58"/>
      <c r="Q28" s="58"/>
      <c r="R28" s="58"/>
      <c r="S28" s="58"/>
      <c r="T28" s="58"/>
    </row>
    <row r="29" spans="1:20" ht="16.95" customHeight="1" x14ac:dyDescent="0.25">
      <c r="A29" s="92">
        <v>21</v>
      </c>
      <c r="B29" s="129"/>
      <c r="C29" s="151"/>
      <c r="D29" s="151"/>
      <c r="E29" s="151"/>
      <c r="F29" s="151"/>
      <c r="G29" s="101" t="s">
        <v>82</v>
      </c>
      <c r="H29" s="127"/>
      <c r="I29" s="128"/>
      <c r="J29" s="95">
        <v>11</v>
      </c>
      <c r="K29" s="58"/>
      <c r="L29" s="58"/>
      <c r="M29" s="58"/>
      <c r="N29" s="58"/>
      <c r="O29" s="58"/>
      <c r="P29" s="58"/>
      <c r="Q29" s="58"/>
      <c r="R29" s="58"/>
      <c r="S29" s="58"/>
      <c r="T29" s="58"/>
    </row>
    <row r="30" spans="1:20" ht="16.95" customHeight="1" x14ac:dyDescent="0.25">
      <c r="A30" s="92">
        <v>22</v>
      </c>
      <c r="B30" s="129"/>
      <c r="C30" s="151"/>
      <c r="D30" s="151"/>
      <c r="E30" s="151"/>
      <c r="F30" s="151"/>
      <c r="G30" s="101" t="s">
        <v>82</v>
      </c>
      <c r="H30" s="127"/>
      <c r="I30" s="128"/>
      <c r="J30" s="95">
        <v>11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spans="1:20" ht="16.95" customHeight="1" x14ac:dyDescent="0.25">
      <c r="A31" s="92">
        <v>23</v>
      </c>
      <c r="B31" s="129"/>
      <c r="C31" s="151"/>
      <c r="D31" s="151"/>
      <c r="E31" s="151"/>
      <c r="F31" s="151"/>
      <c r="G31" s="101" t="s">
        <v>82</v>
      </c>
      <c r="H31" s="127"/>
      <c r="I31" s="128"/>
      <c r="J31" s="95">
        <v>11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</row>
    <row r="32" spans="1:20" ht="16.95" customHeight="1" x14ac:dyDescent="0.25">
      <c r="A32" s="92">
        <v>24</v>
      </c>
      <c r="B32" s="129"/>
      <c r="C32" s="151"/>
      <c r="D32" s="151"/>
      <c r="E32" s="151"/>
      <c r="F32" s="151"/>
      <c r="G32" s="101" t="s">
        <v>82</v>
      </c>
      <c r="H32" s="127"/>
      <c r="I32" s="128"/>
      <c r="J32" s="95">
        <v>11</v>
      </c>
      <c r="K32" s="58"/>
      <c r="L32" s="58"/>
      <c r="M32" s="58"/>
      <c r="N32" s="58"/>
      <c r="O32" s="58"/>
      <c r="P32" s="58"/>
      <c r="Q32" s="58"/>
      <c r="R32" s="58"/>
      <c r="S32" s="58"/>
      <c r="T32" s="58"/>
    </row>
    <row r="33" spans="1:20" ht="16.95" customHeight="1" x14ac:dyDescent="0.25">
      <c r="A33" s="92">
        <v>25</v>
      </c>
      <c r="B33" s="129"/>
      <c r="C33" s="151"/>
      <c r="D33" s="151"/>
      <c r="E33" s="151"/>
      <c r="F33" s="151"/>
      <c r="G33" s="101" t="s">
        <v>82</v>
      </c>
      <c r="H33" s="127"/>
      <c r="I33" s="128"/>
      <c r="J33" s="95">
        <v>11</v>
      </c>
      <c r="K33" s="58"/>
      <c r="L33" s="58"/>
      <c r="M33" s="58"/>
      <c r="N33" s="58"/>
      <c r="O33" s="58"/>
      <c r="P33" s="58"/>
      <c r="Q33" s="58"/>
      <c r="R33" s="58"/>
      <c r="S33" s="58"/>
      <c r="T33" s="58"/>
    </row>
    <row r="34" spans="1:20" ht="16.95" customHeight="1" x14ac:dyDescent="0.25">
      <c r="A34" s="92">
        <v>26</v>
      </c>
      <c r="B34" s="129"/>
      <c r="C34" s="151"/>
      <c r="D34" s="151"/>
      <c r="E34" s="151"/>
      <c r="F34" s="151"/>
      <c r="G34" s="101" t="s">
        <v>82</v>
      </c>
      <c r="H34" s="127"/>
      <c r="I34" s="128"/>
      <c r="J34" s="95">
        <v>11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1:20" ht="16.95" customHeight="1" x14ac:dyDescent="0.25">
      <c r="A35" s="92">
        <v>27</v>
      </c>
      <c r="B35" s="129"/>
      <c r="C35" s="151"/>
      <c r="D35" s="151"/>
      <c r="E35" s="151"/>
      <c r="F35" s="151"/>
      <c r="G35" s="101" t="s">
        <v>82</v>
      </c>
      <c r="H35" s="127"/>
      <c r="I35" s="128"/>
      <c r="J35" s="95">
        <v>11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1:20" ht="16.95" customHeight="1" x14ac:dyDescent="0.25">
      <c r="A36" s="92">
        <v>28</v>
      </c>
      <c r="B36" s="129"/>
      <c r="C36" s="151"/>
      <c r="D36" s="151"/>
      <c r="E36" s="151"/>
      <c r="F36" s="151"/>
      <c r="G36" s="101" t="s">
        <v>82</v>
      </c>
      <c r="H36" s="127"/>
      <c r="I36" s="128"/>
      <c r="J36" s="95">
        <v>11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1:20" ht="16.95" customHeight="1" x14ac:dyDescent="0.25">
      <c r="A37" s="92">
        <v>29</v>
      </c>
      <c r="B37" s="129"/>
      <c r="C37" s="151"/>
      <c r="D37" s="151"/>
      <c r="E37" s="151"/>
      <c r="F37" s="151"/>
      <c r="G37" s="101" t="s">
        <v>82</v>
      </c>
      <c r="H37" s="127"/>
      <c r="I37" s="128"/>
      <c r="J37" s="95">
        <v>11</v>
      </c>
      <c r="K37" s="58"/>
      <c r="L37" s="58"/>
      <c r="M37" s="58"/>
      <c r="N37" s="58"/>
      <c r="O37" s="58"/>
      <c r="P37" s="58"/>
      <c r="Q37" s="58"/>
      <c r="R37" s="58"/>
      <c r="S37" s="58"/>
      <c r="T37" s="58"/>
    </row>
    <row r="38" spans="1:20" ht="16.2" customHeight="1" x14ac:dyDescent="0.25">
      <c r="A38" s="92">
        <v>30</v>
      </c>
      <c r="B38" s="129"/>
      <c r="C38" s="151"/>
      <c r="D38" s="151"/>
      <c r="E38" s="151"/>
      <c r="F38" s="151"/>
      <c r="G38" s="101" t="s">
        <v>82</v>
      </c>
      <c r="H38" s="127"/>
      <c r="I38" s="128"/>
      <c r="J38" s="95">
        <v>11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</row>
    <row r="39" spans="1:20" ht="3.6" customHeight="1" x14ac:dyDescent="0.25">
      <c r="A39" s="18"/>
      <c r="B39" s="19"/>
      <c r="C39" s="35"/>
      <c r="D39" s="35"/>
      <c r="E39" s="35"/>
      <c r="F39" s="35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ht="16.2" customHeight="1" x14ac:dyDescent="0.25">
      <c r="A40" s="18"/>
      <c r="B40" s="155" t="s">
        <v>45</v>
      </c>
      <c r="C40" s="155"/>
      <c r="D40" s="155"/>
      <c r="E40" s="155"/>
      <c r="F40" s="155"/>
      <c r="G40" s="155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ht="3" customHeight="1" x14ac:dyDescent="0.25">
      <c r="B41" s="155"/>
      <c r="C41" s="155"/>
      <c r="D41" s="155"/>
      <c r="E41" s="155"/>
      <c r="F41" s="155"/>
      <c r="G41" s="155"/>
    </row>
    <row r="42" spans="1:20" ht="31.2" x14ac:dyDescent="0.25">
      <c r="A42" s="100" t="s">
        <v>36</v>
      </c>
      <c r="B42" s="100" t="s">
        <v>42</v>
      </c>
      <c r="C42" s="156" t="s">
        <v>69</v>
      </c>
      <c r="D42" s="156"/>
      <c r="E42" s="156"/>
      <c r="F42" s="156"/>
      <c r="G42" s="157" t="s">
        <v>44</v>
      </c>
      <c r="H42" s="158"/>
      <c r="I42" s="108" t="s">
        <v>91</v>
      </c>
      <c r="J42" s="109" t="s">
        <v>93</v>
      </c>
      <c r="K42" s="58"/>
      <c r="L42" s="58"/>
      <c r="M42" s="58"/>
      <c r="N42" s="58"/>
      <c r="O42" s="58"/>
      <c r="P42" s="20"/>
      <c r="Q42" s="20"/>
      <c r="R42" s="20"/>
      <c r="S42" s="20"/>
      <c r="T42" s="20"/>
    </row>
    <row r="43" spans="1:20" ht="18" x14ac:dyDescent="0.25">
      <c r="A43" s="93">
        <v>1</v>
      </c>
      <c r="B43" s="130"/>
      <c r="C43" s="154"/>
      <c r="D43" s="154"/>
      <c r="E43" s="154"/>
      <c r="F43" s="154"/>
      <c r="G43" s="152"/>
      <c r="H43" s="153"/>
      <c r="I43" s="128"/>
      <c r="J43" s="95">
        <v>9</v>
      </c>
      <c r="K43" s="58"/>
      <c r="L43" s="58"/>
      <c r="M43" s="58"/>
      <c r="N43" s="58"/>
      <c r="O43" s="58"/>
      <c r="P43" s="19"/>
      <c r="Q43" s="19"/>
      <c r="R43" s="19"/>
      <c r="S43" s="19"/>
      <c r="T43" s="19"/>
    </row>
    <row r="44" spans="1:20" ht="18" x14ac:dyDescent="0.25">
      <c r="A44" s="93">
        <v>2</v>
      </c>
      <c r="B44" s="130"/>
      <c r="C44" s="154"/>
      <c r="D44" s="154"/>
      <c r="E44" s="154"/>
      <c r="F44" s="154"/>
      <c r="G44" s="152"/>
      <c r="H44" s="153"/>
      <c r="I44" s="128"/>
      <c r="J44" s="95">
        <v>9</v>
      </c>
      <c r="K44" s="58"/>
      <c r="L44" s="58"/>
      <c r="M44" s="58"/>
      <c r="N44" s="58"/>
      <c r="O44" s="58"/>
      <c r="P44" s="19"/>
      <c r="Q44" s="19"/>
      <c r="R44" s="19"/>
      <c r="S44" s="19"/>
      <c r="T44" s="19"/>
    </row>
    <row r="45" spans="1:20" ht="18" x14ac:dyDescent="0.25">
      <c r="A45" s="93">
        <v>3</v>
      </c>
      <c r="B45" s="130"/>
      <c r="C45" s="154"/>
      <c r="D45" s="154"/>
      <c r="E45" s="154"/>
      <c r="F45" s="154"/>
      <c r="G45" s="152"/>
      <c r="H45" s="153"/>
      <c r="I45" s="128"/>
      <c r="J45" s="95">
        <v>9</v>
      </c>
      <c r="K45" s="58"/>
      <c r="L45" s="58"/>
      <c r="M45" s="58"/>
      <c r="N45" s="58"/>
      <c r="O45" s="58"/>
    </row>
    <row r="46" spans="1:20" ht="15.6" x14ac:dyDescent="0.25">
      <c r="A46" s="21"/>
      <c r="B46" s="53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</row>
    <row r="47" spans="1:20" ht="15.6" x14ac:dyDescent="0.25">
      <c r="A47" s="53" t="s">
        <v>56</v>
      </c>
      <c r="G47" s="54" t="s">
        <v>5</v>
      </c>
    </row>
    <row r="48" spans="1:20" ht="15.75" customHeight="1" x14ac:dyDescent="0.25">
      <c r="A48" s="146">
        <f>C7</f>
        <v>0</v>
      </c>
      <c r="B48" s="146"/>
      <c r="C48" s="146"/>
      <c r="G48" s="54" t="s">
        <v>57</v>
      </c>
    </row>
    <row r="49" spans="2:2" x14ac:dyDescent="0.25">
      <c r="B49" s="52"/>
    </row>
  </sheetData>
  <sheetProtection algorithmName="SHA-512" hashValue="7SwsBwlcRtDZbPgP7vqlOXu8B+964euxlFNFfHfrV6gFx5Htt6ob+Gb1U7MhVENw/k3wHKIhClisRJitYOfkgQ==" saltValue="fOD1Z6zP4qLzcITNeKAr7g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J7:J8" name="نطاق4"/>
    <protectedRange sqref="I7:I8 I43:I45 I10:I38" name="نطاق2"/>
    <protectedRange sqref="C6:D7 F6:F7 H7:I7 J43:J45 B43:G45 B10:J38" name="نطاق1"/>
    <protectedRange sqref="K1:K4" name="نطاق3"/>
  </protectedRanges>
  <mergeCells count="57">
    <mergeCell ref="L1:L10"/>
    <mergeCell ref="C28:F28"/>
    <mergeCell ref="C9:F9"/>
    <mergeCell ref="A8:H8"/>
    <mergeCell ref="C25:F25"/>
    <mergeCell ref="A6:B6"/>
    <mergeCell ref="A7:B7"/>
    <mergeCell ref="C27:F27"/>
    <mergeCell ref="C10:F10"/>
    <mergeCell ref="C18:F18"/>
    <mergeCell ref="C16:F16"/>
    <mergeCell ref="C23:F23"/>
    <mergeCell ref="C26:F26"/>
    <mergeCell ref="G42:H42"/>
    <mergeCell ref="C33:F33"/>
    <mergeCell ref="I1:I5"/>
    <mergeCell ref="J7:J8"/>
    <mergeCell ref="J5:J6"/>
    <mergeCell ref="I6:I7"/>
    <mergeCell ref="C21:F21"/>
    <mergeCell ref="C15:F15"/>
    <mergeCell ref="C37:F37"/>
    <mergeCell ref="C6:D6"/>
    <mergeCell ref="C14:F14"/>
    <mergeCell ref="C30:F30"/>
    <mergeCell ref="G45:H45"/>
    <mergeCell ref="C44:F44"/>
    <mergeCell ref="C24:F24"/>
    <mergeCell ref="C22:F22"/>
    <mergeCell ref="C17:F17"/>
    <mergeCell ref="C19:F19"/>
    <mergeCell ref="C45:F45"/>
    <mergeCell ref="C31:F31"/>
    <mergeCell ref="C32:F32"/>
    <mergeCell ref="C38:F38"/>
    <mergeCell ref="B40:G40"/>
    <mergeCell ref="G43:H43"/>
    <mergeCell ref="G44:H44"/>
    <mergeCell ref="B41:G41"/>
    <mergeCell ref="C42:F42"/>
    <mergeCell ref="C43:F43"/>
    <mergeCell ref="T1:U1"/>
    <mergeCell ref="A48:C48"/>
    <mergeCell ref="A1:H1"/>
    <mergeCell ref="A3:H3"/>
    <mergeCell ref="A4:H4"/>
    <mergeCell ref="A5:H5"/>
    <mergeCell ref="C7:D7"/>
    <mergeCell ref="C11:F11"/>
    <mergeCell ref="C12:F12"/>
    <mergeCell ref="C13:F13"/>
    <mergeCell ref="A2:H2"/>
    <mergeCell ref="C29:F29"/>
    <mergeCell ref="C20:F20"/>
    <mergeCell ref="C34:F34"/>
    <mergeCell ref="C35:F35"/>
    <mergeCell ref="C36:F36"/>
  </mergeCells>
  <phoneticPr fontId="3" type="noConversion"/>
  <printOptions horizontalCentered="1"/>
  <pageMargins left="0.23622047244094491" right="0.23622047244094491" top="0.23" bottom="0.21" header="0.19685039370078741" footer="0.19685039370078741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47"/>
  <sheetViews>
    <sheetView showGridLines="0" rightToLeft="1" zoomScale="75" zoomScaleNormal="75" zoomScaleSheetLayoutView="110" workbookViewId="0">
      <selection activeCell="Z13" sqref="Z13"/>
    </sheetView>
  </sheetViews>
  <sheetFormatPr defaultColWidth="9.109375" defaultRowHeight="13.2" x14ac:dyDescent="0.25"/>
  <cols>
    <col min="1" max="1" width="5" style="22" customWidth="1"/>
    <col min="2" max="2" width="8.21875" style="22" customWidth="1"/>
    <col min="3" max="3" width="10.88671875" style="22" customWidth="1"/>
    <col min="4" max="4" width="2" style="22" customWidth="1"/>
    <col min="5" max="5" width="2.77734375" style="22" customWidth="1"/>
    <col min="6" max="6" width="1.88671875" style="22" customWidth="1"/>
    <col min="7" max="7" width="2.5546875" style="22" customWidth="1"/>
    <col min="8" max="8" width="1.77734375" style="22" customWidth="1"/>
    <col min="9" max="9" width="2.5546875" style="22" customWidth="1"/>
    <col min="10" max="11" width="2.44140625" style="22" customWidth="1"/>
    <col min="12" max="12" width="2.21875" style="22" customWidth="1"/>
    <col min="13" max="13" width="2.109375" style="22" customWidth="1"/>
    <col min="14" max="14" width="3.109375" style="22" customWidth="1"/>
    <col min="15" max="15" width="2.5546875" style="22" customWidth="1"/>
    <col min="16" max="17" width="2.44140625" style="22" customWidth="1"/>
    <col min="18" max="18" width="2.109375" style="22" customWidth="1"/>
    <col min="19" max="19" width="3" style="22" customWidth="1"/>
    <col min="20" max="22" width="2.44140625" style="22" customWidth="1"/>
    <col min="23" max="23" width="2.21875" style="22" customWidth="1"/>
    <col min="24" max="27" width="2.44140625" style="22" customWidth="1"/>
    <col min="28" max="28" width="2.77734375" style="22" customWidth="1"/>
    <col min="29" max="29" width="3" style="22" customWidth="1"/>
    <col min="30" max="30" width="3.109375" style="22" customWidth="1"/>
    <col min="31" max="31" width="3" style="22" customWidth="1"/>
    <col min="32" max="47" width="3.109375" style="22" customWidth="1"/>
    <col min="48" max="48" width="3" style="22" customWidth="1"/>
    <col min="49" max="49" width="3.33203125" style="22" customWidth="1"/>
    <col min="50" max="65" width="3.109375" style="22" customWidth="1"/>
    <col min="66" max="68" width="2.21875" style="22" customWidth="1"/>
    <col min="69" max="69" width="2.109375" style="22" customWidth="1"/>
    <col min="70" max="70" width="2.5546875" style="22" customWidth="1"/>
    <col min="71" max="71" width="2" style="22" customWidth="1"/>
    <col min="72" max="72" width="4.5546875" style="22" customWidth="1"/>
    <col min="73" max="73" width="6.33203125" style="22" customWidth="1"/>
    <col min="74" max="16384" width="9.109375" style="22"/>
  </cols>
  <sheetData>
    <row r="1" spans="1:73" ht="8.25" customHeight="1" thickBo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</row>
    <row r="2" spans="1:73" ht="41.25" customHeight="1" thickTop="1" thickBot="1" x14ac:dyDescent="0.3">
      <c r="A2" s="247" t="s">
        <v>101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9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</row>
    <row r="3" spans="1:73" ht="41.25" customHeight="1" thickTop="1" thickBot="1" x14ac:dyDescent="0.3">
      <c r="A3" s="247" t="s">
        <v>81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9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</row>
    <row r="4" spans="1:73" ht="10.5" customHeight="1" thickTop="1" thickBot="1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</row>
    <row r="5" spans="1:73" ht="12.75" customHeight="1" x14ac:dyDescent="0.25">
      <c r="A5" s="175" t="s">
        <v>25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99" t="s">
        <v>72</v>
      </c>
    </row>
    <row r="6" spans="1:73" ht="12.75" customHeight="1" x14ac:dyDescent="0.25">
      <c r="A6" s="204" t="s">
        <v>103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11" t="s">
        <v>26</v>
      </c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2">
        <f>التكليف!F6</f>
        <v>0</v>
      </c>
      <c r="BO6" s="213"/>
      <c r="BP6" s="213"/>
      <c r="BQ6" s="213"/>
      <c r="BR6" s="214"/>
      <c r="BS6" s="23"/>
      <c r="BT6" s="200"/>
    </row>
    <row r="7" spans="1:73" ht="13.8" x14ac:dyDescent="0.25">
      <c r="A7" s="204" t="s">
        <v>27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0"/>
    </row>
    <row r="8" spans="1:73" x14ac:dyDescent="0.25">
      <c r="A8" s="175" t="s">
        <v>28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200"/>
    </row>
    <row r="9" spans="1:73" ht="16.2" thickBot="1" x14ac:dyDescent="0.3">
      <c r="A9" s="24"/>
      <c r="B9" s="223">
        <v>397980</v>
      </c>
      <c r="C9" s="223"/>
      <c r="D9" s="223"/>
      <c r="E9" s="223"/>
      <c r="F9" s="223"/>
      <c r="G9" s="223"/>
      <c r="H9" s="223"/>
      <c r="I9" s="24"/>
      <c r="J9" s="24"/>
      <c r="K9" s="24"/>
      <c r="L9" s="24"/>
      <c r="M9" s="24"/>
      <c r="N9" s="24"/>
      <c r="O9" s="24"/>
      <c r="P9" s="24"/>
      <c r="Q9" s="24"/>
      <c r="R9" s="201" t="s">
        <v>29</v>
      </c>
      <c r="S9" s="201"/>
      <c r="T9" s="201"/>
      <c r="U9" s="201"/>
      <c r="V9" s="188">
        <f>التكليف!C6</f>
        <v>0</v>
      </c>
      <c r="W9" s="189"/>
      <c r="X9" s="189"/>
      <c r="Y9" s="189"/>
      <c r="Z9" s="189"/>
      <c r="AA9" s="189"/>
      <c r="AB9" s="189"/>
      <c r="AC9" s="189"/>
      <c r="AD9" s="190"/>
      <c r="AE9" s="47"/>
      <c r="AF9" s="47"/>
      <c r="AG9" s="47"/>
      <c r="AH9" s="47"/>
      <c r="AI9" s="47"/>
      <c r="AJ9" s="187"/>
      <c r="AK9" s="187"/>
      <c r="AL9" s="187"/>
      <c r="AM9" s="187"/>
      <c r="AN9" s="48"/>
      <c r="AO9" s="48"/>
      <c r="AP9" s="48"/>
      <c r="AQ9" s="48"/>
      <c r="AR9" s="48"/>
      <c r="AS9" s="48"/>
      <c r="AT9" s="201" t="s">
        <v>30</v>
      </c>
      <c r="AU9" s="201"/>
      <c r="AV9" s="201"/>
      <c r="AW9" s="201"/>
      <c r="AX9" s="201"/>
      <c r="AY9" s="201"/>
      <c r="AZ9" s="201"/>
      <c r="BA9" s="202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218"/>
      <c r="BM9" s="219"/>
      <c r="BN9" s="219"/>
      <c r="BO9" s="219"/>
      <c r="BP9" s="219"/>
      <c r="BQ9" s="219"/>
      <c r="BR9" s="219"/>
      <c r="BS9" s="219"/>
      <c r="BT9" s="200"/>
    </row>
    <row r="10" spans="1:73" ht="22.5" customHeight="1" x14ac:dyDescent="0.25">
      <c r="A10" s="215" t="s">
        <v>31</v>
      </c>
      <c r="B10" s="220" t="s">
        <v>32</v>
      </c>
      <c r="C10" s="220" t="s">
        <v>33</v>
      </c>
      <c r="D10" s="205" t="s">
        <v>34</v>
      </c>
      <c r="E10" s="206"/>
      <c r="F10" s="230" t="s">
        <v>35</v>
      </c>
      <c r="G10" s="231"/>
      <c r="H10" s="203" t="s">
        <v>39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27" t="s">
        <v>77</v>
      </c>
      <c r="BO10" s="228"/>
      <c r="BP10" s="228"/>
      <c r="BQ10" s="228"/>
      <c r="BR10" s="228"/>
      <c r="BS10" s="229"/>
      <c r="BT10" s="200"/>
    </row>
    <row r="11" spans="1:73" ht="12.75" customHeight="1" thickBot="1" x14ac:dyDescent="0.3">
      <c r="A11" s="216"/>
      <c r="B11" s="221"/>
      <c r="C11" s="221"/>
      <c r="D11" s="207"/>
      <c r="E11" s="208"/>
      <c r="F11" s="173">
        <v>1</v>
      </c>
      <c r="G11" s="174"/>
      <c r="H11" s="173">
        <v>2</v>
      </c>
      <c r="I11" s="174"/>
      <c r="J11" s="173">
        <v>3</v>
      </c>
      <c r="K11" s="174"/>
      <c r="L11" s="173">
        <v>4</v>
      </c>
      <c r="M11" s="174"/>
      <c r="N11" s="173">
        <v>5</v>
      </c>
      <c r="O11" s="174"/>
      <c r="P11" s="173">
        <v>6</v>
      </c>
      <c r="Q11" s="174"/>
      <c r="R11" s="173">
        <v>7</v>
      </c>
      <c r="S11" s="174"/>
      <c r="T11" s="173">
        <v>8</v>
      </c>
      <c r="U11" s="174"/>
      <c r="V11" s="173">
        <v>9</v>
      </c>
      <c r="W11" s="174"/>
      <c r="X11" s="173">
        <v>10</v>
      </c>
      <c r="Y11" s="174"/>
      <c r="Z11" s="173">
        <v>11</v>
      </c>
      <c r="AA11" s="174"/>
      <c r="AB11" s="173">
        <v>12</v>
      </c>
      <c r="AC11" s="174"/>
      <c r="AD11" s="173">
        <v>13</v>
      </c>
      <c r="AE11" s="174"/>
      <c r="AF11" s="173">
        <v>14</v>
      </c>
      <c r="AG11" s="174"/>
      <c r="AH11" s="173">
        <v>15</v>
      </c>
      <c r="AI11" s="174"/>
      <c r="AJ11" s="173">
        <v>16</v>
      </c>
      <c r="AK11" s="174"/>
      <c r="AL11" s="173">
        <v>17</v>
      </c>
      <c r="AM11" s="174"/>
      <c r="AN11" s="173">
        <v>18</v>
      </c>
      <c r="AO11" s="174"/>
      <c r="AP11" s="173">
        <v>19</v>
      </c>
      <c r="AQ11" s="174"/>
      <c r="AR11" s="173">
        <v>20</v>
      </c>
      <c r="AS11" s="174"/>
      <c r="AT11" s="173">
        <v>21</v>
      </c>
      <c r="AU11" s="174"/>
      <c r="AV11" s="173">
        <v>22</v>
      </c>
      <c r="AW11" s="174"/>
      <c r="AX11" s="173">
        <v>23</v>
      </c>
      <c r="AY11" s="174"/>
      <c r="AZ11" s="173">
        <v>24</v>
      </c>
      <c r="BA11" s="174"/>
      <c r="BB11" s="173">
        <v>25</v>
      </c>
      <c r="BC11" s="174"/>
      <c r="BD11" s="173">
        <v>26</v>
      </c>
      <c r="BE11" s="174"/>
      <c r="BF11" s="173">
        <v>27</v>
      </c>
      <c r="BG11" s="174"/>
      <c r="BH11" s="173">
        <v>28</v>
      </c>
      <c r="BI11" s="174"/>
      <c r="BJ11" s="173">
        <v>29</v>
      </c>
      <c r="BK11" s="174"/>
      <c r="BL11" s="173">
        <v>30</v>
      </c>
      <c r="BM11" s="174"/>
      <c r="BN11" s="226" t="s">
        <v>36</v>
      </c>
      <c r="BO11" s="225" t="s">
        <v>12</v>
      </c>
      <c r="BP11" s="226" t="s">
        <v>36</v>
      </c>
      <c r="BQ11" s="225" t="s">
        <v>12</v>
      </c>
      <c r="BR11" s="226" t="s">
        <v>36</v>
      </c>
      <c r="BS11" s="224" t="s">
        <v>12</v>
      </c>
      <c r="BT11" s="200"/>
    </row>
    <row r="12" spans="1:73" ht="22.8" thickTop="1" x14ac:dyDescent="0.25">
      <c r="A12" s="216"/>
      <c r="B12" s="221"/>
      <c r="C12" s="221"/>
      <c r="D12" s="207"/>
      <c r="E12" s="208"/>
      <c r="F12" s="37" t="s">
        <v>36</v>
      </c>
      <c r="G12" s="38" t="s">
        <v>12</v>
      </c>
      <c r="H12" s="37" t="s">
        <v>36</v>
      </c>
      <c r="I12" s="38" t="s">
        <v>12</v>
      </c>
      <c r="J12" s="37" t="s">
        <v>36</v>
      </c>
      <c r="K12" s="38" t="s">
        <v>12</v>
      </c>
      <c r="L12" s="37" t="s">
        <v>36</v>
      </c>
      <c r="M12" s="38" t="s">
        <v>12</v>
      </c>
      <c r="N12" s="37" t="s">
        <v>36</v>
      </c>
      <c r="O12" s="38" t="s">
        <v>12</v>
      </c>
      <c r="P12" s="37" t="s">
        <v>36</v>
      </c>
      <c r="Q12" s="38" t="s">
        <v>12</v>
      </c>
      <c r="R12" s="37" t="s">
        <v>36</v>
      </c>
      <c r="S12" s="38" t="s">
        <v>12</v>
      </c>
      <c r="T12" s="37" t="s">
        <v>36</v>
      </c>
      <c r="U12" s="38" t="s">
        <v>12</v>
      </c>
      <c r="V12" s="37" t="s">
        <v>36</v>
      </c>
      <c r="W12" s="38" t="s">
        <v>12</v>
      </c>
      <c r="X12" s="37" t="s">
        <v>36</v>
      </c>
      <c r="Y12" s="38" t="s">
        <v>12</v>
      </c>
      <c r="Z12" s="37" t="s">
        <v>36</v>
      </c>
      <c r="AA12" s="38" t="s">
        <v>12</v>
      </c>
      <c r="AB12" s="37" t="s">
        <v>36</v>
      </c>
      <c r="AC12" s="38" t="s">
        <v>12</v>
      </c>
      <c r="AD12" s="37" t="s">
        <v>36</v>
      </c>
      <c r="AE12" s="38" t="s">
        <v>12</v>
      </c>
      <c r="AF12" s="37" t="s">
        <v>36</v>
      </c>
      <c r="AG12" s="38" t="s">
        <v>12</v>
      </c>
      <c r="AH12" s="37" t="s">
        <v>36</v>
      </c>
      <c r="AI12" s="38" t="s">
        <v>12</v>
      </c>
      <c r="AJ12" s="68" t="s">
        <v>36</v>
      </c>
      <c r="AK12" s="38" t="s">
        <v>12</v>
      </c>
      <c r="AL12" s="37" t="s">
        <v>36</v>
      </c>
      <c r="AM12" s="38" t="s">
        <v>12</v>
      </c>
      <c r="AN12" s="37" t="s">
        <v>36</v>
      </c>
      <c r="AO12" s="38" t="s">
        <v>12</v>
      </c>
      <c r="AP12" s="37" t="s">
        <v>36</v>
      </c>
      <c r="AQ12" s="38" t="s">
        <v>12</v>
      </c>
      <c r="AR12" s="37" t="s">
        <v>36</v>
      </c>
      <c r="AS12" s="38" t="s">
        <v>12</v>
      </c>
      <c r="AT12" s="37" t="s">
        <v>36</v>
      </c>
      <c r="AU12" s="38" t="s">
        <v>12</v>
      </c>
      <c r="AV12" s="37" t="s">
        <v>36</v>
      </c>
      <c r="AW12" s="38" t="s">
        <v>12</v>
      </c>
      <c r="AX12" s="37" t="s">
        <v>36</v>
      </c>
      <c r="AY12" s="38" t="s">
        <v>12</v>
      </c>
      <c r="AZ12" s="37" t="s">
        <v>36</v>
      </c>
      <c r="BA12" s="38" t="s">
        <v>12</v>
      </c>
      <c r="BB12" s="37" t="s">
        <v>36</v>
      </c>
      <c r="BC12" s="38" t="s">
        <v>12</v>
      </c>
      <c r="BD12" s="37" t="s">
        <v>36</v>
      </c>
      <c r="BE12" s="38" t="s">
        <v>12</v>
      </c>
      <c r="BF12" s="37" t="s">
        <v>36</v>
      </c>
      <c r="BG12" s="38" t="s">
        <v>12</v>
      </c>
      <c r="BH12" s="37" t="s">
        <v>36</v>
      </c>
      <c r="BI12" s="38" t="s">
        <v>12</v>
      </c>
      <c r="BJ12" s="37" t="s">
        <v>36</v>
      </c>
      <c r="BK12" s="38" t="s">
        <v>12</v>
      </c>
      <c r="BL12" s="37" t="s">
        <v>36</v>
      </c>
      <c r="BM12" s="38" t="s">
        <v>12</v>
      </c>
      <c r="BN12" s="226"/>
      <c r="BO12" s="225"/>
      <c r="BP12" s="226"/>
      <c r="BQ12" s="225"/>
      <c r="BR12" s="226"/>
      <c r="BS12" s="224"/>
      <c r="BT12" s="200"/>
      <c r="BU12" s="196" t="s">
        <v>68</v>
      </c>
    </row>
    <row r="13" spans="1:73" ht="115.5" customHeight="1" x14ac:dyDescent="0.25">
      <c r="A13" s="217"/>
      <c r="B13" s="222"/>
      <c r="C13" s="222"/>
      <c r="D13" s="209"/>
      <c r="E13" s="210"/>
      <c r="F13" s="45">
        <f>التكليف!F7</f>
        <v>0</v>
      </c>
      <c r="G13" s="46">
        <f>التكليف!C7</f>
        <v>0</v>
      </c>
      <c r="H13" s="45">
        <f>التكليف!B10</f>
        <v>0</v>
      </c>
      <c r="I13" s="46">
        <f>التكليف!C10</f>
        <v>0</v>
      </c>
      <c r="J13" s="45">
        <f>التكليف!B11</f>
        <v>0</v>
      </c>
      <c r="K13" s="46">
        <f>التكليف!C11</f>
        <v>0</v>
      </c>
      <c r="L13" s="45">
        <f>التكليف!B12</f>
        <v>0</v>
      </c>
      <c r="M13" s="46">
        <f>التكليف!C12</f>
        <v>0</v>
      </c>
      <c r="N13" s="45">
        <f>التكليف!B13</f>
        <v>0</v>
      </c>
      <c r="O13" s="46">
        <f>التكليف!C13</f>
        <v>0</v>
      </c>
      <c r="P13" s="45">
        <f>التكليف!B14</f>
        <v>0</v>
      </c>
      <c r="Q13" s="46">
        <f>التكليف!C14</f>
        <v>0</v>
      </c>
      <c r="R13" s="45">
        <f>التكليف!B15</f>
        <v>0</v>
      </c>
      <c r="S13" s="46">
        <f>التكليف!C15</f>
        <v>0</v>
      </c>
      <c r="T13" s="45">
        <f>التكليف!B16</f>
        <v>0</v>
      </c>
      <c r="U13" s="46">
        <f>التكليف!C16</f>
        <v>0</v>
      </c>
      <c r="V13" s="45">
        <f>التكليف!B17</f>
        <v>0</v>
      </c>
      <c r="W13" s="46">
        <f>التكليف!C17</f>
        <v>0</v>
      </c>
      <c r="X13" s="45">
        <f>التكليف!B18</f>
        <v>0</v>
      </c>
      <c r="Y13" s="46">
        <f>التكليف!C18</f>
        <v>0</v>
      </c>
      <c r="Z13" s="45">
        <f>التكليف!B19</f>
        <v>0</v>
      </c>
      <c r="AA13" s="46">
        <f>التكليف!C19</f>
        <v>0</v>
      </c>
      <c r="AB13" s="45">
        <f>التكليف!B20</f>
        <v>0</v>
      </c>
      <c r="AC13" s="46">
        <f>التكليف!C20</f>
        <v>0</v>
      </c>
      <c r="AD13" s="45">
        <f>التكليف!B21</f>
        <v>0</v>
      </c>
      <c r="AE13" s="46">
        <f>التكليف!C21</f>
        <v>0</v>
      </c>
      <c r="AF13" s="45">
        <f>التكليف!B22</f>
        <v>0</v>
      </c>
      <c r="AG13" s="46">
        <f>التكليف!C22</f>
        <v>0</v>
      </c>
      <c r="AH13" s="45">
        <f>التكليف!B23</f>
        <v>0</v>
      </c>
      <c r="AI13" s="46">
        <f>التكليف!C23</f>
        <v>0</v>
      </c>
      <c r="AJ13" s="45">
        <f>التكليف!B24</f>
        <v>0</v>
      </c>
      <c r="AK13" s="46">
        <f>التكليف!C24</f>
        <v>0</v>
      </c>
      <c r="AL13" s="45">
        <f>التكليف!B25</f>
        <v>0</v>
      </c>
      <c r="AM13" s="46">
        <f>التكليف!C25</f>
        <v>0</v>
      </c>
      <c r="AN13" s="45">
        <f>التكليف!B26</f>
        <v>0</v>
      </c>
      <c r="AO13" s="46">
        <f>التكليف!C26</f>
        <v>0</v>
      </c>
      <c r="AP13" s="45">
        <f>التكليف!B27</f>
        <v>0</v>
      </c>
      <c r="AQ13" s="46">
        <f>التكليف!C27</f>
        <v>0</v>
      </c>
      <c r="AR13" s="45">
        <f>التكليف!B28</f>
        <v>0</v>
      </c>
      <c r="AS13" s="46">
        <f>التكليف!C28</f>
        <v>0</v>
      </c>
      <c r="AT13" s="45">
        <f>التكليف!B29</f>
        <v>0</v>
      </c>
      <c r="AU13" s="46">
        <f>التكليف!C29</f>
        <v>0</v>
      </c>
      <c r="AV13" s="45">
        <f>التكليف!B30</f>
        <v>0</v>
      </c>
      <c r="AW13" s="46">
        <f>التكليف!C30</f>
        <v>0</v>
      </c>
      <c r="AX13" s="45">
        <f>التكليف!B31</f>
        <v>0</v>
      </c>
      <c r="AY13" s="46">
        <f>التكليف!C31</f>
        <v>0</v>
      </c>
      <c r="AZ13" s="45">
        <f>التكليف!B32</f>
        <v>0</v>
      </c>
      <c r="BA13" s="46">
        <f>التكليف!C32</f>
        <v>0</v>
      </c>
      <c r="BB13" s="45">
        <f>التكليف!B33</f>
        <v>0</v>
      </c>
      <c r="BC13" s="46">
        <f>التكليف!C33</f>
        <v>0</v>
      </c>
      <c r="BD13" s="45">
        <f>التكليف!B34</f>
        <v>0</v>
      </c>
      <c r="BE13" s="46">
        <f>التكليف!C34</f>
        <v>0</v>
      </c>
      <c r="BF13" s="45">
        <f>التكليف!B35</f>
        <v>0</v>
      </c>
      <c r="BG13" s="46">
        <f>التكليف!C35</f>
        <v>0</v>
      </c>
      <c r="BH13" s="45">
        <f>التكليف!B36</f>
        <v>0</v>
      </c>
      <c r="BI13" s="46">
        <f>التكليف!C36</f>
        <v>0</v>
      </c>
      <c r="BJ13" s="45">
        <f>التكليف!B37</f>
        <v>0</v>
      </c>
      <c r="BK13" s="46">
        <f>التكليف!C37</f>
        <v>0</v>
      </c>
      <c r="BL13" s="45">
        <f>التكليف!B38</f>
        <v>0</v>
      </c>
      <c r="BM13" s="46">
        <f>التكليف!C38</f>
        <v>0</v>
      </c>
      <c r="BN13" s="65">
        <f>التكليف!B43</f>
        <v>0</v>
      </c>
      <c r="BO13" s="66">
        <f>التكليف!C43</f>
        <v>0</v>
      </c>
      <c r="BP13" s="65">
        <f>التكليف!B44</f>
        <v>0</v>
      </c>
      <c r="BQ13" s="66">
        <f>التكليف!C44</f>
        <v>0</v>
      </c>
      <c r="BR13" s="65">
        <f>التكليف!B45</f>
        <v>0</v>
      </c>
      <c r="BS13" s="67">
        <f>التكليف!C45</f>
        <v>0</v>
      </c>
      <c r="BT13" s="200"/>
      <c r="BU13" s="197"/>
    </row>
    <row r="14" spans="1:73" ht="19.5" customHeight="1" x14ac:dyDescent="0.25">
      <c r="A14" s="102"/>
      <c r="B14" s="144"/>
      <c r="C14" s="105"/>
      <c r="D14" s="171"/>
      <c r="E14" s="172"/>
      <c r="F14" s="171"/>
      <c r="G14" s="172"/>
      <c r="H14" s="171"/>
      <c r="I14" s="172"/>
      <c r="J14" s="171"/>
      <c r="K14" s="172"/>
      <c r="L14" s="171"/>
      <c r="M14" s="172"/>
      <c r="N14" s="171"/>
      <c r="O14" s="172"/>
      <c r="P14" s="171"/>
      <c r="Q14" s="172"/>
      <c r="R14" s="171"/>
      <c r="S14" s="172"/>
      <c r="T14" s="171"/>
      <c r="U14" s="172"/>
      <c r="V14" s="171"/>
      <c r="W14" s="172"/>
      <c r="X14" s="171"/>
      <c r="Y14" s="172"/>
      <c r="Z14" s="171"/>
      <c r="AA14" s="172"/>
      <c r="AB14" s="171"/>
      <c r="AC14" s="172"/>
      <c r="AD14" s="171"/>
      <c r="AE14" s="172"/>
      <c r="AF14" s="171"/>
      <c r="AG14" s="172"/>
      <c r="AH14" s="171"/>
      <c r="AI14" s="172"/>
      <c r="AJ14" s="171"/>
      <c r="AK14" s="172"/>
      <c r="AL14" s="171"/>
      <c r="AM14" s="172"/>
      <c r="AN14" s="171"/>
      <c r="AO14" s="172"/>
      <c r="AP14" s="171"/>
      <c r="AQ14" s="172"/>
      <c r="AR14" s="171"/>
      <c r="AS14" s="172"/>
      <c r="AT14" s="171"/>
      <c r="AU14" s="172"/>
      <c r="AV14" s="171"/>
      <c r="AW14" s="172"/>
      <c r="AX14" s="171"/>
      <c r="AY14" s="172"/>
      <c r="AZ14" s="171"/>
      <c r="BA14" s="172"/>
      <c r="BB14" s="171"/>
      <c r="BC14" s="172"/>
      <c r="BD14" s="171"/>
      <c r="BE14" s="172"/>
      <c r="BF14" s="171"/>
      <c r="BG14" s="172"/>
      <c r="BH14" s="171"/>
      <c r="BI14" s="172"/>
      <c r="BJ14" s="171"/>
      <c r="BK14" s="172"/>
      <c r="BL14" s="171"/>
      <c r="BM14" s="172"/>
      <c r="BN14" s="179">
        <f>BN36</f>
        <v>0</v>
      </c>
      <c r="BO14" s="180"/>
      <c r="BP14" s="179">
        <f>BP36</f>
        <v>0</v>
      </c>
      <c r="BQ14" s="180"/>
      <c r="BR14" s="179">
        <f>BR36</f>
        <v>0</v>
      </c>
      <c r="BS14" s="180"/>
      <c r="BT14" s="60"/>
      <c r="BU14" s="197"/>
    </row>
    <row r="15" spans="1:73" ht="19.5" customHeight="1" x14ac:dyDescent="0.25">
      <c r="A15" s="103"/>
      <c r="B15" s="104"/>
      <c r="C15" s="106"/>
      <c r="D15" s="171"/>
      <c r="E15" s="172"/>
      <c r="F15" s="171"/>
      <c r="G15" s="172"/>
      <c r="H15" s="171"/>
      <c r="I15" s="172"/>
      <c r="J15" s="171"/>
      <c r="K15" s="172"/>
      <c r="L15" s="171"/>
      <c r="M15" s="172"/>
      <c r="N15" s="171"/>
      <c r="O15" s="172"/>
      <c r="P15" s="171"/>
      <c r="Q15" s="172"/>
      <c r="R15" s="171"/>
      <c r="S15" s="172"/>
      <c r="T15" s="171"/>
      <c r="U15" s="172"/>
      <c r="V15" s="171"/>
      <c r="W15" s="172"/>
      <c r="X15" s="171"/>
      <c r="Y15" s="172"/>
      <c r="Z15" s="171"/>
      <c r="AA15" s="172"/>
      <c r="AB15" s="171"/>
      <c r="AC15" s="172"/>
      <c r="AD15" s="171"/>
      <c r="AE15" s="172"/>
      <c r="AF15" s="171"/>
      <c r="AG15" s="172"/>
      <c r="AH15" s="171"/>
      <c r="AI15" s="172"/>
      <c r="AJ15" s="171"/>
      <c r="AK15" s="172"/>
      <c r="AL15" s="171"/>
      <c r="AM15" s="172"/>
      <c r="AN15" s="171"/>
      <c r="AO15" s="172"/>
      <c r="AP15" s="171"/>
      <c r="AQ15" s="172"/>
      <c r="AR15" s="171"/>
      <c r="AS15" s="172"/>
      <c r="AT15" s="171"/>
      <c r="AU15" s="172"/>
      <c r="AV15" s="171"/>
      <c r="AW15" s="172"/>
      <c r="AX15" s="171"/>
      <c r="AY15" s="172"/>
      <c r="AZ15" s="171"/>
      <c r="BA15" s="172"/>
      <c r="BB15" s="171"/>
      <c r="BC15" s="172"/>
      <c r="BD15" s="171"/>
      <c r="BE15" s="172"/>
      <c r="BF15" s="171"/>
      <c r="BG15" s="172"/>
      <c r="BH15" s="171"/>
      <c r="BI15" s="172"/>
      <c r="BJ15" s="171"/>
      <c r="BK15" s="172"/>
      <c r="BL15" s="171"/>
      <c r="BM15" s="172"/>
      <c r="BN15" s="181"/>
      <c r="BO15" s="182"/>
      <c r="BP15" s="181"/>
      <c r="BQ15" s="182"/>
      <c r="BR15" s="181"/>
      <c r="BS15" s="182"/>
      <c r="BT15" s="60"/>
      <c r="BU15" s="197"/>
    </row>
    <row r="16" spans="1:73" ht="19.5" customHeight="1" x14ac:dyDescent="0.25">
      <c r="A16" s="103"/>
      <c r="B16" s="104"/>
      <c r="C16" s="105"/>
      <c r="D16" s="171"/>
      <c r="E16" s="172"/>
      <c r="F16" s="171"/>
      <c r="G16" s="172"/>
      <c r="H16" s="171"/>
      <c r="I16" s="172"/>
      <c r="J16" s="171"/>
      <c r="K16" s="172"/>
      <c r="L16" s="171"/>
      <c r="M16" s="172"/>
      <c r="N16" s="171"/>
      <c r="O16" s="172"/>
      <c r="P16" s="171"/>
      <c r="Q16" s="172"/>
      <c r="R16" s="171"/>
      <c r="S16" s="172"/>
      <c r="T16" s="171"/>
      <c r="U16" s="172"/>
      <c r="V16" s="171"/>
      <c r="W16" s="172"/>
      <c r="X16" s="171"/>
      <c r="Y16" s="172"/>
      <c r="Z16" s="171"/>
      <c r="AA16" s="172"/>
      <c r="AB16" s="171"/>
      <c r="AC16" s="172"/>
      <c r="AD16" s="171"/>
      <c r="AE16" s="172"/>
      <c r="AF16" s="171"/>
      <c r="AG16" s="172"/>
      <c r="AH16" s="171"/>
      <c r="AI16" s="172"/>
      <c r="AJ16" s="171"/>
      <c r="AK16" s="172"/>
      <c r="AL16" s="171"/>
      <c r="AM16" s="172"/>
      <c r="AN16" s="171"/>
      <c r="AO16" s="172"/>
      <c r="AP16" s="171"/>
      <c r="AQ16" s="172"/>
      <c r="AR16" s="171"/>
      <c r="AS16" s="172"/>
      <c r="AT16" s="171"/>
      <c r="AU16" s="172"/>
      <c r="AV16" s="171"/>
      <c r="AW16" s="172"/>
      <c r="AX16" s="171"/>
      <c r="AY16" s="172"/>
      <c r="AZ16" s="171"/>
      <c r="BA16" s="172"/>
      <c r="BB16" s="171"/>
      <c r="BC16" s="172"/>
      <c r="BD16" s="171"/>
      <c r="BE16" s="172"/>
      <c r="BF16" s="171"/>
      <c r="BG16" s="172"/>
      <c r="BH16" s="171"/>
      <c r="BI16" s="172"/>
      <c r="BJ16" s="171"/>
      <c r="BK16" s="172"/>
      <c r="BL16" s="171"/>
      <c r="BM16" s="172"/>
      <c r="BN16" s="181"/>
      <c r="BO16" s="182"/>
      <c r="BP16" s="181"/>
      <c r="BQ16" s="182"/>
      <c r="BR16" s="181"/>
      <c r="BS16" s="182"/>
      <c r="BT16" s="60"/>
      <c r="BU16" s="197"/>
    </row>
    <row r="17" spans="1:73" ht="19.5" customHeight="1" x14ac:dyDescent="0.25">
      <c r="A17" s="103"/>
      <c r="B17" s="104"/>
      <c r="C17" s="105"/>
      <c r="D17" s="171"/>
      <c r="E17" s="172"/>
      <c r="F17" s="171"/>
      <c r="G17" s="172"/>
      <c r="H17" s="171"/>
      <c r="I17" s="172"/>
      <c r="J17" s="171"/>
      <c r="K17" s="172"/>
      <c r="L17" s="171"/>
      <c r="M17" s="172"/>
      <c r="N17" s="171"/>
      <c r="O17" s="172"/>
      <c r="P17" s="171"/>
      <c r="Q17" s="172"/>
      <c r="R17" s="171"/>
      <c r="S17" s="172"/>
      <c r="T17" s="171"/>
      <c r="U17" s="172"/>
      <c r="V17" s="171"/>
      <c r="W17" s="172"/>
      <c r="X17" s="171"/>
      <c r="Y17" s="172"/>
      <c r="Z17" s="171"/>
      <c r="AA17" s="172"/>
      <c r="AB17" s="171"/>
      <c r="AC17" s="172"/>
      <c r="AD17" s="171"/>
      <c r="AE17" s="172"/>
      <c r="AF17" s="171"/>
      <c r="AG17" s="172"/>
      <c r="AH17" s="171"/>
      <c r="AI17" s="172"/>
      <c r="AJ17" s="171"/>
      <c r="AK17" s="172"/>
      <c r="AL17" s="171"/>
      <c r="AM17" s="172"/>
      <c r="AN17" s="171"/>
      <c r="AO17" s="172"/>
      <c r="AP17" s="171"/>
      <c r="AQ17" s="172"/>
      <c r="AR17" s="171"/>
      <c r="AS17" s="172"/>
      <c r="AT17" s="171"/>
      <c r="AU17" s="172"/>
      <c r="AV17" s="171"/>
      <c r="AW17" s="172"/>
      <c r="AX17" s="171"/>
      <c r="AY17" s="172"/>
      <c r="AZ17" s="171"/>
      <c r="BA17" s="172"/>
      <c r="BB17" s="171"/>
      <c r="BC17" s="172"/>
      <c r="BD17" s="171"/>
      <c r="BE17" s="172"/>
      <c r="BF17" s="171"/>
      <c r="BG17" s="172"/>
      <c r="BH17" s="171"/>
      <c r="BI17" s="172"/>
      <c r="BJ17" s="171"/>
      <c r="BK17" s="172"/>
      <c r="BL17" s="171"/>
      <c r="BM17" s="172"/>
      <c r="BN17" s="181"/>
      <c r="BO17" s="182"/>
      <c r="BP17" s="181"/>
      <c r="BQ17" s="182"/>
      <c r="BR17" s="181"/>
      <c r="BS17" s="182"/>
      <c r="BT17" s="60"/>
      <c r="BU17" s="197"/>
    </row>
    <row r="18" spans="1:73" ht="19.5" customHeight="1" x14ac:dyDescent="0.25">
      <c r="A18" s="103"/>
      <c r="B18" s="104"/>
      <c r="C18" s="105"/>
      <c r="D18" s="171"/>
      <c r="E18" s="172"/>
      <c r="F18" s="171"/>
      <c r="G18" s="172"/>
      <c r="H18" s="171"/>
      <c r="I18" s="172"/>
      <c r="J18" s="171"/>
      <c r="K18" s="172"/>
      <c r="L18" s="171"/>
      <c r="M18" s="172"/>
      <c r="N18" s="171"/>
      <c r="O18" s="172"/>
      <c r="P18" s="171"/>
      <c r="Q18" s="172"/>
      <c r="R18" s="171"/>
      <c r="S18" s="172"/>
      <c r="T18" s="171"/>
      <c r="U18" s="172"/>
      <c r="V18" s="171"/>
      <c r="W18" s="172"/>
      <c r="X18" s="171"/>
      <c r="Y18" s="172"/>
      <c r="Z18" s="171"/>
      <c r="AA18" s="172"/>
      <c r="AB18" s="171"/>
      <c r="AC18" s="172"/>
      <c r="AD18" s="171"/>
      <c r="AE18" s="172"/>
      <c r="AF18" s="171"/>
      <c r="AG18" s="172"/>
      <c r="AH18" s="171"/>
      <c r="AI18" s="172"/>
      <c r="AJ18" s="171"/>
      <c r="AK18" s="172"/>
      <c r="AL18" s="171"/>
      <c r="AM18" s="172"/>
      <c r="AN18" s="171"/>
      <c r="AO18" s="172"/>
      <c r="AP18" s="171"/>
      <c r="AQ18" s="172"/>
      <c r="AR18" s="171"/>
      <c r="AS18" s="172"/>
      <c r="AT18" s="171"/>
      <c r="AU18" s="172"/>
      <c r="AV18" s="171"/>
      <c r="AW18" s="172"/>
      <c r="AX18" s="171"/>
      <c r="AY18" s="172"/>
      <c r="AZ18" s="171"/>
      <c r="BA18" s="172"/>
      <c r="BB18" s="171"/>
      <c r="BC18" s="172"/>
      <c r="BD18" s="171"/>
      <c r="BE18" s="172"/>
      <c r="BF18" s="171"/>
      <c r="BG18" s="172"/>
      <c r="BH18" s="171"/>
      <c r="BI18" s="172"/>
      <c r="BJ18" s="171"/>
      <c r="BK18" s="172"/>
      <c r="BL18" s="171"/>
      <c r="BM18" s="172"/>
      <c r="BN18" s="181"/>
      <c r="BO18" s="182"/>
      <c r="BP18" s="181"/>
      <c r="BQ18" s="182"/>
      <c r="BR18" s="181"/>
      <c r="BS18" s="182"/>
      <c r="BT18" s="60"/>
      <c r="BU18" s="197"/>
    </row>
    <row r="19" spans="1:73" ht="19.5" customHeight="1" x14ac:dyDescent="0.25">
      <c r="A19" s="103"/>
      <c r="B19" s="104"/>
      <c r="C19" s="41"/>
      <c r="D19" s="171"/>
      <c r="E19" s="172"/>
      <c r="F19" s="171"/>
      <c r="G19" s="172"/>
      <c r="H19" s="171"/>
      <c r="I19" s="172"/>
      <c r="J19" s="171"/>
      <c r="K19" s="172"/>
      <c r="L19" s="171"/>
      <c r="M19" s="172"/>
      <c r="N19" s="171"/>
      <c r="O19" s="172"/>
      <c r="P19" s="171"/>
      <c r="Q19" s="172"/>
      <c r="R19" s="171"/>
      <c r="S19" s="172"/>
      <c r="T19" s="171"/>
      <c r="U19" s="172"/>
      <c r="V19" s="171"/>
      <c r="W19" s="172"/>
      <c r="X19" s="171"/>
      <c r="Y19" s="172"/>
      <c r="Z19" s="171"/>
      <c r="AA19" s="172"/>
      <c r="AB19" s="171"/>
      <c r="AC19" s="172"/>
      <c r="AD19" s="171"/>
      <c r="AE19" s="172"/>
      <c r="AF19" s="171"/>
      <c r="AG19" s="172"/>
      <c r="AH19" s="171"/>
      <c r="AI19" s="172"/>
      <c r="AJ19" s="171"/>
      <c r="AK19" s="172"/>
      <c r="AL19" s="171"/>
      <c r="AM19" s="172"/>
      <c r="AN19" s="171"/>
      <c r="AO19" s="172"/>
      <c r="AP19" s="171"/>
      <c r="AQ19" s="172"/>
      <c r="AR19" s="171"/>
      <c r="AS19" s="172"/>
      <c r="AT19" s="171"/>
      <c r="AU19" s="172"/>
      <c r="AV19" s="171"/>
      <c r="AW19" s="172"/>
      <c r="AX19" s="171"/>
      <c r="AY19" s="172"/>
      <c r="AZ19" s="171"/>
      <c r="BA19" s="172"/>
      <c r="BB19" s="171"/>
      <c r="BC19" s="172"/>
      <c r="BD19" s="171"/>
      <c r="BE19" s="172"/>
      <c r="BF19" s="171"/>
      <c r="BG19" s="172"/>
      <c r="BH19" s="171"/>
      <c r="BI19" s="172"/>
      <c r="BJ19" s="171"/>
      <c r="BK19" s="172"/>
      <c r="BL19" s="171"/>
      <c r="BM19" s="172"/>
      <c r="BN19" s="181"/>
      <c r="BO19" s="182"/>
      <c r="BP19" s="181"/>
      <c r="BQ19" s="182"/>
      <c r="BR19" s="181"/>
      <c r="BS19" s="182"/>
      <c r="BT19" s="60"/>
      <c r="BU19" s="197"/>
    </row>
    <row r="20" spans="1:73" ht="19.5" customHeight="1" x14ac:dyDescent="0.25">
      <c r="A20" s="103"/>
      <c r="B20" s="104"/>
      <c r="C20" s="41"/>
      <c r="D20" s="171"/>
      <c r="E20" s="172"/>
      <c r="F20" s="171"/>
      <c r="G20" s="172"/>
      <c r="H20" s="171"/>
      <c r="I20" s="172"/>
      <c r="J20" s="171"/>
      <c r="K20" s="172"/>
      <c r="L20" s="171"/>
      <c r="M20" s="172"/>
      <c r="N20" s="171"/>
      <c r="O20" s="172"/>
      <c r="P20" s="171"/>
      <c r="Q20" s="172"/>
      <c r="R20" s="171"/>
      <c r="S20" s="172"/>
      <c r="T20" s="171"/>
      <c r="U20" s="172"/>
      <c r="V20" s="171"/>
      <c r="W20" s="172"/>
      <c r="X20" s="171"/>
      <c r="Y20" s="172"/>
      <c r="Z20" s="171"/>
      <c r="AA20" s="172"/>
      <c r="AB20" s="171"/>
      <c r="AC20" s="172"/>
      <c r="AD20" s="171"/>
      <c r="AE20" s="172"/>
      <c r="AF20" s="171"/>
      <c r="AG20" s="172"/>
      <c r="AH20" s="171"/>
      <c r="AI20" s="172"/>
      <c r="AJ20" s="171"/>
      <c r="AK20" s="172"/>
      <c r="AL20" s="171"/>
      <c r="AM20" s="172"/>
      <c r="AN20" s="171"/>
      <c r="AO20" s="172"/>
      <c r="AP20" s="171"/>
      <c r="AQ20" s="172"/>
      <c r="AR20" s="171"/>
      <c r="AS20" s="172"/>
      <c r="AT20" s="171"/>
      <c r="AU20" s="172"/>
      <c r="AV20" s="171"/>
      <c r="AW20" s="172"/>
      <c r="AX20" s="171"/>
      <c r="AY20" s="172"/>
      <c r="AZ20" s="171"/>
      <c r="BA20" s="172"/>
      <c r="BB20" s="171"/>
      <c r="BC20" s="172"/>
      <c r="BD20" s="171"/>
      <c r="BE20" s="172"/>
      <c r="BF20" s="171"/>
      <c r="BG20" s="172"/>
      <c r="BH20" s="171"/>
      <c r="BI20" s="172"/>
      <c r="BJ20" s="171"/>
      <c r="BK20" s="172"/>
      <c r="BL20" s="171"/>
      <c r="BM20" s="172"/>
      <c r="BN20" s="181"/>
      <c r="BO20" s="182"/>
      <c r="BP20" s="181"/>
      <c r="BQ20" s="182"/>
      <c r="BR20" s="181"/>
      <c r="BS20" s="182"/>
      <c r="BT20" s="60"/>
      <c r="BU20" s="197"/>
    </row>
    <row r="21" spans="1:73" ht="19.5" customHeight="1" x14ac:dyDescent="0.25">
      <c r="A21" s="103"/>
      <c r="B21" s="104"/>
      <c r="C21" s="41"/>
      <c r="D21" s="171"/>
      <c r="E21" s="172"/>
      <c r="F21" s="171"/>
      <c r="G21" s="172"/>
      <c r="H21" s="171"/>
      <c r="I21" s="172"/>
      <c r="J21" s="171"/>
      <c r="K21" s="172"/>
      <c r="L21" s="171"/>
      <c r="M21" s="172"/>
      <c r="N21" s="171"/>
      <c r="O21" s="172"/>
      <c r="P21" s="171"/>
      <c r="Q21" s="172"/>
      <c r="R21" s="171"/>
      <c r="S21" s="172"/>
      <c r="T21" s="171"/>
      <c r="U21" s="172"/>
      <c r="V21" s="171"/>
      <c r="W21" s="172"/>
      <c r="X21" s="171"/>
      <c r="Y21" s="172"/>
      <c r="Z21" s="171"/>
      <c r="AA21" s="172"/>
      <c r="AB21" s="171"/>
      <c r="AC21" s="172"/>
      <c r="AD21" s="171"/>
      <c r="AE21" s="172"/>
      <c r="AF21" s="171"/>
      <c r="AG21" s="172"/>
      <c r="AH21" s="171"/>
      <c r="AI21" s="172"/>
      <c r="AJ21" s="171"/>
      <c r="AK21" s="172"/>
      <c r="AL21" s="171"/>
      <c r="AM21" s="172"/>
      <c r="AN21" s="171"/>
      <c r="AO21" s="172"/>
      <c r="AP21" s="171"/>
      <c r="AQ21" s="172"/>
      <c r="AR21" s="171"/>
      <c r="AS21" s="172"/>
      <c r="AT21" s="171"/>
      <c r="AU21" s="172"/>
      <c r="AV21" s="171"/>
      <c r="AW21" s="172"/>
      <c r="AX21" s="171"/>
      <c r="AY21" s="172"/>
      <c r="AZ21" s="171"/>
      <c r="BA21" s="172"/>
      <c r="BB21" s="171"/>
      <c r="BC21" s="172"/>
      <c r="BD21" s="171"/>
      <c r="BE21" s="172"/>
      <c r="BF21" s="171"/>
      <c r="BG21" s="172"/>
      <c r="BH21" s="171"/>
      <c r="BI21" s="172"/>
      <c r="BJ21" s="171"/>
      <c r="BK21" s="172"/>
      <c r="BL21" s="171"/>
      <c r="BM21" s="172"/>
      <c r="BN21" s="181"/>
      <c r="BO21" s="182"/>
      <c r="BP21" s="181"/>
      <c r="BQ21" s="182"/>
      <c r="BR21" s="181"/>
      <c r="BS21" s="182"/>
      <c r="BT21" s="60"/>
      <c r="BU21" s="197"/>
    </row>
    <row r="22" spans="1:73" ht="19.5" customHeight="1" x14ac:dyDescent="0.25">
      <c r="A22" s="103"/>
      <c r="B22" s="104"/>
      <c r="C22" s="107"/>
      <c r="D22" s="171"/>
      <c r="E22" s="172"/>
      <c r="F22" s="171"/>
      <c r="G22" s="172"/>
      <c r="H22" s="171"/>
      <c r="I22" s="172"/>
      <c r="J22" s="171"/>
      <c r="K22" s="172"/>
      <c r="L22" s="171"/>
      <c r="M22" s="172"/>
      <c r="N22" s="171"/>
      <c r="O22" s="172"/>
      <c r="P22" s="171"/>
      <c r="Q22" s="172"/>
      <c r="R22" s="171"/>
      <c r="S22" s="172"/>
      <c r="T22" s="171"/>
      <c r="U22" s="172"/>
      <c r="V22" s="171"/>
      <c r="W22" s="172"/>
      <c r="X22" s="171"/>
      <c r="Y22" s="172"/>
      <c r="Z22" s="171"/>
      <c r="AA22" s="172"/>
      <c r="AB22" s="171"/>
      <c r="AC22" s="172"/>
      <c r="AD22" s="171"/>
      <c r="AE22" s="172"/>
      <c r="AF22" s="171"/>
      <c r="AG22" s="172"/>
      <c r="AH22" s="171"/>
      <c r="AI22" s="172"/>
      <c r="AJ22" s="171"/>
      <c r="AK22" s="172"/>
      <c r="AL22" s="171"/>
      <c r="AM22" s="172"/>
      <c r="AN22" s="171"/>
      <c r="AO22" s="172"/>
      <c r="AP22" s="171"/>
      <c r="AQ22" s="172"/>
      <c r="AR22" s="171"/>
      <c r="AS22" s="172"/>
      <c r="AT22" s="171"/>
      <c r="AU22" s="172"/>
      <c r="AV22" s="171"/>
      <c r="AW22" s="172"/>
      <c r="AX22" s="171"/>
      <c r="AY22" s="172"/>
      <c r="AZ22" s="171"/>
      <c r="BA22" s="172"/>
      <c r="BB22" s="171"/>
      <c r="BC22" s="172"/>
      <c r="BD22" s="171"/>
      <c r="BE22" s="172"/>
      <c r="BF22" s="171"/>
      <c r="BG22" s="172"/>
      <c r="BH22" s="171"/>
      <c r="BI22" s="172"/>
      <c r="BJ22" s="171"/>
      <c r="BK22" s="172"/>
      <c r="BL22" s="171"/>
      <c r="BM22" s="172"/>
      <c r="BN22" s="181"/>
      <c r="BO22" s="182"/>
      <c r="BP22" s="181"/>
      <c r="BQ22" s="182"/>
      <c r="BR22" s="181"/>
      <c r="BS22" s="182"/>
      <c r="BT22" s="60"/>
      <c r="BU22" s="197"/>
    </row>
    <row r="23" spans="1:73" ht="19.5" customHeight="1" x14ac:dyDescent="0.25">
      <c r="A23" s="103"/>
      <c r="B23" s="104"/>
      <c r="C23" s="41"/>
      <c r="D23" s="171"/>
      <c r="E23" s="172"/>
      <c r="F23" s="171"/>
      <c r="G23" s="172"/>
      <c r="H23" s="171"/>
      <c r="I23" s="172"/>
      <c r="J23" s="171"/>
      <c r="K23" s="172"/>
      <c r="L23" s="171"/>
      <c r="M23" s="172"/>
      <c r="N23" s="171"/>
      <c r="O23" s="172"/>
      <c r="P23" s="171"/>
      <c r="Q23" s="172"/>
      <c r="R23" s="171"/>
      <c r="S23" s="172"/>
      <c r="T23" s="171"/>
      <c r="U23" s="172"/>
      <c r="V23" s="171"/>
      <c r="W23" s="172"/>
      <c r="X23" s="171"/>
      <c r="Y23" s="172"/>
      <c r="Z23" s="171"/>
      <c r="AA23" s="172"/>
      <c r="AB23" s="171"/>
      <c r="AC23" s="172"/>
      <c r="AD23" s="171"/>
      <c r="AE23" s="172"/>
      <c r="AF23" s="171"/>
      <c r="AG23" s="172"/>
      <c r="AH23" s="171"/>
      <c r="AI23" s="172"/>
      <c r="AJ23" s="171"/>
      <c r="AK23" s="172"/>
      <c r="AL23" s="171"/>
      <c r="AM23" s="172"/>
      <c r="AN23" s="171"/>
      <c r="AO23" s="172"/>
      <c r="AP23" s="171"/>
      <c r="AQ23" s="172"/>
      <c r="AR23" s="171"/>
      <c r="AS23" s="172"/>
      <c r="AT23" s="171"/>
      <c r="AU23" s="172"/>
      <c r="AV23" s="171"/>
      <c r="AW23" s="172"/>
      <c r="AX23" s="171"/>
      <c r="AY23" s="172"/>
      <c r="AZ23" s="171"/>
      <c r="BA23" s="172"/>
      <c r="BB23" s="171"/>
      <c r="BC23" s="172"/>
      <c r="BD23" s="171"/>
      <c r="BE23" s="172"/>
      <c r="BF23" s="171"/>
      <c r="BG23" s="172"/>
      <c r="BH23" s="171"/>
      <c r="BI23" s="172"/>
      <c r="BJ23" s="171"/>
      <c r="BK23" s="172"/>
      <c r="BL23" s="171"/>
      <c r="BM23" s="172"/>
      <c r="BN23" s="181"/>
      <c r="BO23" s="182"/>
      <c r="BP23" s="181"/>
      <c r="BQ23" s="182"/>
      <c r="BR23" s="181"/>
      <c r="BS23" s="182"/>
      <c r="BT23" s="60"/>
      <c r="BU23" s="197"/>
    </row>
    <row r="24" spans="1:73" ht="19.5" customHeight="1" x14ac:dyDescent="0.25">
      <c r="A24" s="103"/>
      <c r="B24" s="104"/>
      <c r="C24" s="41"/>
      <c r="D24" s="171"/>
      <c r="E24" s="172"/>
      <c r="F24" s="171"/>
      <c r="G24" s="172"/>
      <c r="H24" s="171"/>
      <c r="I24" s="172"/>
      <c r="J24" s="171"/>
      <c r="K24" s="172"/>
      <c r="L24" s="171"/>
      <c r="M24" s="172"/>
      <c r="N24" s="171"/>
      <c r="O24" s="172"/>
      <c r="P24" s="171"/>
      <c r="Q24" s="172"/>
      <c r="R24" s="171"/>
      <c r="S24" s="172"/>
      <c r="T24" s="171"/>
      <c r="U24" s="172"/>
      <c r="V24" s="171"/>
      <c r="W24" s="172"/>
      <c r="X24" s="171"/>
      <c r="Y24" s="172"/>
      <c r="Z24" s="171"/>
      <c r="AA24" s="172"/>
      <c r="AB24" s="171"/>
      <c r="AC24" s="172"/>
      <c r="AD24" s="171"/>
      <c r="AE24" s="172"/>
      <c r="AF24" s="171"/>
      <c r="AG24" s="172"/>
      <c r="AH24" s="171"/>
      <c r="AI24" s="172"/>
      <c r="AJ24" s="171"/>
      <c r="AK24" s="172"/>
      <c r="AL24" s="171"/>
      <c r="AM24" s="172"/>
      <c r="AN24" s="171"/>
      <c r="AO24" s="172"/>
      <c r="AP24" s="171"/>
      <c r="AQ24" s="172"/>
      <c r="AR24" s="171"/>
      <c r="AS24" s="172"/>
      <c r="AT24" s="171"/>
      <c r="AU24" s="172"/>
      <c r="AV24" s="171"/>
      <c r="AW24" s="172"/>
      <c r="AX24" s="171"/>
      <c r="AY24" s="172"/>
      <c r="AZ24" s="171"/>
      <c r="BA24" s="172"/>
      <c r="BB24" s="171"/>
      <c r="BC24" s="172"/>
      <c r="BD24" s="171"/>
      <c r="BE24" s="172"/>
      <c r="BF24" s="171"/>
      <c r="BG24" s="172"/>
      <c r="BH24" s="171"/>
      <c r="BI24" s="172"/>
      <c r="BJ24" s="171"/>
      <c r="BK24" s="172"/>
      <c r="BL24" s="171"/>
      <c r="BM24" s="172"/>
      <c r="BN24" s="183" t="s">
        <v>79</v>
      </c>
      <c r="BO24" s="184"/>
      <c r="BP24" s="183" t="s">
        <v>79</v>
      </c>
      <c r="BQ24" s="184"/>
      <c r="BR24" s="183" t="s">
        <v>79</v>
      </c>
      <c r="BS24" s="184"/>
      <c r="BT24" s="60"/>
      <c r="BU24" s="197"/>
    </row>
    <row r="25" spans="1:73" ht="19.5" customHeight="1" x14ac:dyDescent="0.25">
      <c r="A25" s="103"/>
      <c r="B25" s="104"/>
      <c r="C25" s="41"/>
      <c r="D25" s="171"/>
      <c r="E25" s="172"/>
      <c r="F25" s="171"/>
      <c r="G25" s="172"/>
      <c r="H25" s="171"/>
      <c r="I25" s="172"/>
      <c r="J25" s="171"/>
      <c r="K25" s="172"/>
      <c r="L25" s="171"/>
      <c r="M25" s="172"/>
      <c r="N25" s="171"/>
      <c r="O25" s="172"/>
      <c r="P25" s="171"/>
      <c r="Q25" s="172"/>
      <c r="R25" s="171"/>
      <c r="S25" s="172"/>
      <c r="T25" s="171"/>
      <c r="U25" s="172"/>
      <c r="V25" s="171"/>
      <c r="W25" s="172"/>
      <c r="X25" s="171"/>
      <c r="Y25" s="172"/>
      <c r="Z25" s="171"/>
      <c r="AA25" s="172"/>
      <c r="AB25" s="171"/>
      <c r="AC25" s="172"/>
      <c r="AD25" s="171"/>
      <c r="AE25" s="172"/>
      <c r="AF25" s="171"/>
      <c r="AG25" s="172"/>
      <c r="AH25" s="171"/>
      <c r="AI25" s="172"/>
      <c r="AJ25" s="171"/>
      <c r="AK25" s="172"/>
      <c r="AL25" s="171"/>
      <c r="AM25" s="172"/>
      <c r="AN25" s="171"/>
      <c r="AO25" s="172"/>
      <c r="AP25" s="171"/>
      <c r="AQ25" s="172"/>
      <c r="AR25" s="171"/>
      <c r="AS25" s="172"/>
      <c r="AT25" s="171"/>
      <c r="AU25" s="172"/>
      <c r="AV25" s="171"/>
      <c r="AW25" s="172"/>
      <c r="AX25" s="171"/>
      <c r="AY25" s="172"/>
      <c r="AZ25" s="171"/>
      <c r="BA25" s="172"/>
      <c r="BB25" s="171"/>
      <c r="BC25" s="172"/>
      <c r="BD25" s="171"/>
      <c r="BE25" s="172"/>
      <c r="BF25" s="171"/>
      <c r="BG25" s="172"/>
      <c r="BH25" s="171"/>
      <c r="BI25" s="172"/>
      <c r="BJ25" s="171"/>
      <c r="BK25" s="172"/>
      <c r="BL25" s="171"/>
      <c r="BM25" s="172"/>
      <c r="BN25" s="183"/>
      <c r="BO25" s="184"/>
      <c r="BP25" s="183"/>
      <c r="BQ25" s="184"/>
      <c r="BR25" s="183"/>
      <c r="BS25" s="184"/>
      <c r="BT25" s="60"/>
      <c r="BU25" s="197"/>
    </row>
    <row r="26" spans="1:73" ht="19.5" customHeight="1" x14ac:dyDescent="0.25">
      <c r="A26" s="103"/>
      <c r="B26" s="104"/>
      <c r="C26" s="41"/>
      <c r="D26" s="171"/>
      <c r="E26" s="172"/>
      <c r="F26" s="171"/>
      <c r="G26" s="172"/>
      <c r="H26" s="171"/>
      <c r="I26" s="172"/>
      <c r="J26" s="171"/>
      <c r="K26" s="172"/>
      <c r="L26" s="171"/>
      <c r="M26" s="172"/>
      <c r="N26" s="171"/>
      <c r="O26" s="172"/>
      <c r="P26" s="171"/>
      <c r="Q26" s="172"/>
      <c r="R26" s="171"/>
      <c r="S26" s="172"/>
      <c r="T26" s="171"/>
      <c r="U26" s="172"/>
      <c r="V26" s="171"/>
      <c r="W26" s="172"/>
      <c r="X26" s="171"/>
      <c r="Y26" s="172"/>
      <c r="Z26" s="171"/>
      <c r="AA26" s="172"/>
      <c r="AB26" s="171"/>
      <c r="AC26" s="172"/>
      <c r="AD26" s="171"/>
      <c r="AE26" s="172"/>
      <c r="AF26" s="171"/>
      <c r="AG26" s="172"/>
      <c r="AH26" s="171"/>
      <c r="AI26" s="172"/>
      <c r="AJ26" s="171"/>
      <c r="AK26" s="172"/>
      <c r="AL26" s="171"/>
      <c r="AM26" s="172"/>
      <c r="AN26" s="171"/>
      <c r="AO26" s="172"/>
      <c r="AP26" s="171"/>
      <c r="AQ26" s="172"/>
      <c r="AR26" s="171"/>
      <c r="AS26" s="172"/>
      <c r="AT26" s="171"/>
      <c r="AU26" s="172"/>
      <c r="AV26" s="171"/>
      <c r="AW26" s="172"/>
      <c r="AX26" s="171"/>
      <c r="AY26" s="172"/>
      <c r="AZ26" s="171"/>
      <c r="BA26" s="172"/>
      <c r="BB26" s="171"/>
      <c r="BC26" s="172"/>
      <c r="BD26" s="171"/>
      <c r="BE26" s="172"/>
      <c r="BF26" s="171"/>
      <c r="BG26" s="172"/>
      <c r="BH26" s="171"/>
      <c r="BI26" s="172"/>
      <c r="BJ26" s="171"/>
      <c r="BK26" s="172"/>
      <c r="BL26" s="171"/>
      <c r="BM26" s="172"/>
      <c r="BN26" s="183"/>
      <c r="BO26" s="184"/>
      <c r="BP26" s="183"/>
      <c r="BQ26" s="184"/>
      <c r="BR26" s="183"/>
      <c r="BS26" s="184"/>
      <c r="BT26" s="60"/>
      <c r="BU26" s="197"/>
    </row>
    <row r="27" spans="1:73" ht="19.5" customHeight="1" x14ac:dyDescent="0.25">
      <c r="A27" s="103"/>
      <c r="B27" s="104"/>
      <c r="C27" s="107"/>
      <c r="D27" s="171"/>
      <c r="E27" s="172"/>
      <c r="F27" s="171"/>
      <c r="G27" s="172"/>
      <c r="H27" s="171"/>
      <c r="I27" s="172"/>
      <c r="J27" s="171"/>
      <c r="K27" s="172"/>
      <c r="L27" s="171"/>
      <c r="M27" s="172"/>
      <c r="N27" s="171"/>
      <c r="O27" s="172"/>
      <c r="P27" s="171"/>
      <c r="Q27" s="172"/>
      <c r="R27" s="171"/>
      <c r="S27" s="172"/>
      <c r="T27" s="171"/>
      <c r="U27" s="172"/>
      <c r="V27" s="171"/>
      <c r="W27" s="172"/>
      <c r="X27" s="171"/>
      <c r="Y27" s="172"/>
      <c r="Z27" s="171"/>
      <c r="AA27" s="172"/>
      <c r="AB27" s="171"/>
      <c r="AC27" s="172"/>
      <c r="AD27" s="171"/>
      <c r="AE27" s="172"/>
      <c r="AF27" s="171"/>
      <c r="AG27" s="172"/>
      <c r="AH27" s="171"/>
      <c r="AI27" s="172"/>
      <c r="AJ27" s="171"/>
      <c r="AK27" s="172"/>
      <c r="AL27" s="171"/>
      <c r="AM27" s="172"/>
      <c r="AN27" s="171"/>
      <c r="AO27" s="172"/>
      <c r="AP27" s="171"/>
      <c r="AQ27" s="172"/>
      <c r="AR27" s="171"/>
      <c r="AS27" s="172"/>
      <c r="AT27" s="171"/>
      <c r="AU27" s="172"/>
      <c r="AV27" s="171"/>
      <c r="AW27" s="172"/>
      <c r="AX27" s="171"/>
      <c r="AY27" s="172"/>
      <c r="AZ27" s="171"/>
      <c r="BA27" s="172"/>
      <c r="BB27" s="171"/>
      <c r="BC27" s="172"/>
      <c r="BD27" s="171"/>
      <c r="BE27" s="172"/>
      <c r="BF27" s="171"/>
      <c r="BG27" s="172"/>
      <c r="BH27" s="171"/>
      <c r="BI27" s="172"/>
      <c r="BJ27" s="171"/>
      <c r="BK27" s="172"/>
      <c r="BL27" s="171"/>
      <c r="BM27" s="172"/>
      <c r="BN27" s="183"/>
      <c r="BO27" s="184"/>
      <c r="BP27" s="183"/>
      <c r="BQ27" s="184"/>
      <c r="BR27" s="183"/>
      <c r="BS27" s="184"/>
      <c r="BT27" s="60"/>
      <c r="BU27" s="197"/>
    </row>
    <row r="28" spans="1:73" ht="19.5" customHeight="1" x14ac:dyDescent="0.25">
      <c r="A28" s="103"/>
      <c r="B28" s="104"/>
      <c r="C28" s="41"/>
      <c r="D28" s="171"/>
      <c r="E28" s="172"/>
      <c r="F28" s="171"/>
      <c r="G28" s="172"/>
      <c r="H28" s="171"/>
      <c r="I28" s="172"/>
      <c r="J28" s="171"/>
      <c r="K28" s="172"/>
      <c r="L28" s="171"/>
      <c r="M28" s="172"/>
      <c r="N28" s="171"/>
      <c r="O28" s="172"/>
      <c r="P28" s="171"/>
      <c r="Q28" s="172"/>
      <c r="R28" s="171"/>
      <c r="S28" s="172"/>
      <c r="T28" s="171"/>
      <c r="U28" s="172"/>
      <c r="V28" s="171"/>
      <c r="W28" s="172"/>
      <c r="X28" s="171"/>
      <c r="Y28" s="172"/>
      <c r="Z28" s="171"/>
      <c r="AA28" s="172"/>
      <c r="AB28" s="171"/>
      <c r="AC28" s="172"/>
      <c r="AD28" s="171"/>
      <c r="AE28" s="172"/>
      <c r="AF28" s="171"/>
      <c r="AG28" s="172"/>
      <c r="AH28" s="171"/>
      <c r="AI28" s="172"/>
      <c r="AJ28" s="171"/>
      <c r="AK28" s="172"/>
      <c r="AL28" s="171"/>
      <c r="AM28" s="172"/>
      <c r="AN28" s="171"/>
      <c r="AO28" s="172"/>
      <c r="AP28" s="171"/>
      <c r="AQ28" s="172"/>
      <c r="AR28" s="171"/>
      <c r="AS28" s="172"/>
      <c r="AT28" s="171"/>
      <c r="AU28" s="172"/>
      <c r="AV28" s="171"/>
      <c r="AW28" s="172"/>
      <c r="AX28" s="171"/>
      <c r="AY28" s="172"/>
      <c r="AZ28" s="171"/>
      <c r="BA28" s="172"/>
      <c r="BB28" s="171"/>
      <c r="BC28" s="172"/>
      <c r="BD28" s="171"/>
      <c r="BE28" s="172"/>
      <c r="BF28" s="171"/>
      <c r="BG28" s="172"/>
      <c r="BH28" s="171"/>
      <c r="BI28" s="172"/>
      <c r="BJ28" s="171"/>
      <c r="BK28" s="172"/>
      <c r="BL28" s="171"/>
      <c r="BM28" s="172"/>
      <c r="BN28" s="183"/>
      <c r="BO28" s="184"/>
      <c r="BP28" s="183"/>
      <c r="BQ28" s="184"/>
      <c r="BR28" s="183"/>
      <c r="BS28" s="184"/>
      <c r="BT28" s="60"/>
      <c r="BU28" s="197"/>
    </row>
    <row r="29" spans="1:73" ht="19.5" customHeight="1" x14ac:dyDescent="0.25">
      <c r="A29" s="103"/>
      <c r="B29" s="104"/>
      <c r="C29" s="41"/>
      <c r="D29" s="171"/>
      <c r="E29" s="172"/>
      <c r="F29" s="171"/>
      <c r="G29" s="172"/>
      <c r="H29" s="171"/>
      <c r="I29" s="172"/>
      <c r="J29" s="171"/>
      <c r="K29" s="172"/>
      <c r="L29" s="171"/>
      <c r="M29" s="172"/>
      <c r="N29" s="171"/>
      <c r="O29" s="172"/>
      <c r="P29" s="171"/>
      <c r="Q29" s="172"/>
      <c r="R29" s="171"/>
      <c r="S29" s="172"/>
      <c r="T29" s="171"/>
      <c r="U29" s="172"/>
      <c r="V29" s="171"/>
      <c r="W29" s="172"/>
      <c r="X29" s="171"/>
      <c r="Y29" s="172"/>
      <c r="Z29" s="171"/>
      <c r="AA29" s="172"/>
      <c r="AB29" s="171"/>
      <c r="AC29" s="172"/>
      <c r="AD29" s="171"/>
      <c r="AE29" s="172"/>
      <c r="AF29" s="171"/>
      <c r="AG29" s="172"/>
      <c r="AH29" s="171"/>
      <c r="AI29" s="172"/>
      <c r="AJ29" s="171"/>
      <c r="AK29" s="172"/>
      <c r="AL29" s="171"/>
      <c r="AM29" s="172"/>
      <c r="AN29" s="171"/>
      <c r="AO29" s="172"/>
      <c r="AP29" s="171"/>
      <c r="AQ29" s="172"/>
      <c r="AR29" s="171"/>
      <c r="AS29" s="172"/>
      <c r="AT29" s="171"/>
      <c r="AU29" s="172"/>
      <c r="AV29" s="171"/>
      <c r="AW29" s="172"/>
      <c r="AX29" s="171"/>
      <c r="AY29" s="172"/>
      <c r="AZ29" s="171"/>
      <c r="BA29" s="172"/>
      <c r="BB29" s="171"/>
      <c r="BC29" s="172"/>
      <c r="BD29" s="171"/>
      <c r="BE29" s="172"/>
      <c r="BF29" s="171"/>
      <c r="BG29" s="172"/>
      <c r="BH29" s="171"/>
      <c r="BI29" s="172"/>
      <c r="BJ29" s="171"/>
      <c r="BK29" s="172"/>
      <c r="BL29" s="171"/>
      <c r="BM29" s="172"/>
      <c r="BN29" s="183"/>
      <c r="BO29" s="184"/>
      <c r="BP29" s="183"/>
      <c r="BQ29" s="184"/>
      <c r="BR29" s="183"/>
      <c r="BS29" s="184"/>
      <c r="BT29" s="60"/>
      <c r="BU29" s="197"/>
    </row>
    <row r="30" spans="1:73" ht="19.5" customHeight="1" x14ac:dyDescent="0.25">
      <c r="A30" s="103"/>
      <c r="B30" s="104"/>
      <c r="C30" s="41"/>
      <c r="D30" s="171"/>
      <c r="E30" s="172"/>
      <c r="F30" s="171"/>
      <c r="G30" s="172"/>
      <c r="H30" s="171"/>
      <c r="I30" s="172"/>
      <c r="J30" s="171"/>
      <c r="K30" s="172"/>
      <c r="L30" s="171"/>
      <c r="M30" s="172"/>
      <c r="N30" s="171"/>
      <c r="O30" s="172"/>
      <c r="P30" s="171"/>
      <c r="Q30" s="172"/>
      <c r="R30" s="171"/>
      <c r="S30" s="172"/>
      <c r="T30" s="171"/>
      <c r="U30" s="172"/>
      <c r="V30" s="171"/>
      <c r="W30" s="172"/>
      <c r="X30" s="171"/>
      <c r="Y30" s="172"/>
      <c r="Z30" s="171"/>
      <c r="AA30" s="172"/>
      <c r="AB30" s="171"/>
      <c r="AC30" s="172"/>
      <c r="AD30" s="171"/>
      <c r="AE30" s="172"/>
      <c r="AF30" s="171"/>
      <c r="AG30" s="172"/>
      <c r="AH30" s="171"/>
      <c r="AI30" s="172"/>
      <c r="AJ30" s="171"/>
      <c r="AK30" s="172"/>
      <c r="AL30" s="171"/>
      <c r="AM30" s="172"/>
      <c r="AN30" s="171"/>
      <c r="AO30" s="172"/>
      <c r="AP30" s="171"/>
      <c r="AQ30" s="172"/>
      <c r="AR30" s="171"/>
      <c r="AS30" s="172"/>
      <c r="AT30" s="171"/>
      <c r="AU30" s="172"/>
      <c r="AV30" s="171"/>
      <c r="AW30" s="172"/>
      <c r="AX30" s="171"/>
      <c r="AY30" s="172"/>
      <c r="AZ30" s="171"/>
      <c r="BA30" s="172"/>
      <c r="BB30" s="171"/>
      <c r="BC30" s="172"/>
      <c r="BD30" s="171"/>
      <c r="BE30" s="172"/>
      <c r="BF30" s="171"/>
      <c r="BG30" s="172"/>
      <c r="BH30" s="171"/>
      <c r="BI30" s="172"/>
      <c r="BJ30" s="171"/>
      <c r="BK30" s="172"/>
      <c r="BL30" s="171"/>
      <c r="BM30" s="172"/>
      <c r="BN30" s="183"/>
      <c r="BO30" s="184"/>
      <c r="BP30" s="183"/>
      <c r="BQ30" s="184"/>
      <c r="BR30" s="183"/>
      <c r="BS30" s="184"/>
      <c r="BT30" s="60"/>
      <c r="BU30" s="197"/>
    </row>
    <row r="31" spans="1:73" ht="19.5" customHeight="1" x14ac:dyDescent="0.25">
      <c r="A31" s="103"/>
      <c r="B31" s="104"/>
      <c r="C31" s="44"/>
      <c r="D31" s="171"/>
      <c r="E31" s="172"/>
      <c r="F31" s="171"/>
      <c r="G31" s="172"/>
      <c r="H31" s="171"/>
      <c r="I31" s="172"/>
      <c r="J31" s="171"/>
      <c r="K31" s="172"/>
      <c r="L31" s="171"/>
      <c r="M31" s="172"/>
      <c r="N31" s="171"/>
      <c r="O31" s="172"/>
      <c r="P31" s="171"/>
      <c r="Q31" s="172"/>
      <c r="R31" s="171"/>
      <c r="S31" s="172"/>
      <c r="T31" s="171"/>
      <c r="U31" s="172"/>
      <c r="V31" s="171"/>
      <c r="W31" s="172"/>
      <c r="X31" s="171"/>
      <c r="Y31" s="172"/>
      <c r="Z31" s="171"/>
      <c r="AA31" s="172"/>
      <c r="AB31" s="171"/>
      <c r="AC31" s="172"/>
      <c r="AD31" s="171"/>
      <c r="AE31" s="172"/>
      <c r="AF31" s="171"/>
      <c r="AG31" s="172"/>
      <c r="AH31" s="171"/>
      <c r="AI31" s="172"/>
      <c r="AJ31" s="171"/>
      <c r="AK31" s="172"/>
      <c r="AL31" s="171"/>
      <c r="AM31" s="172"/>
      <c r="AN31" s="171"/>
      <c r="AO31" s="172"/>
      <c r="AP31" s="171"/>
      <c r="AQ31" s="172"/>
      <c r="AR31" s="171"/>
      <c r="AS31" s="172"/>
      <c r="AT31" s="171"/>
      <c r="AU31" s="172"/>
      <c r="AV31" s="171"/>
      <c r="AW31" s="172"/>
      <c r="AX31" s="171"/>
      <c r="AY31" s="172"/>
      <c r="AZ31" s="171"/>
      <c r="BA31" s="172"/>
      <c r="BB31" s="171"/>
      <c r="BC31" s="172"/>
      <c r="BD31" s="171"/>
      <c r="BE31" s="172"/>
      <c r="BF31" s="171"/>
      <c r="BG31" s="172"/>
      <c r="BH31" s="171"/>
      <c r="BI31" s="172"/>
      <c r="BJ31" s="171"/>
      <c r="BK31" s="172"/>
      <c r="BL31" s="171"/>
      <c r="BM31" s="172"/>
      <c r="BN31" s="183"/>
      <c r="BO31" s="184"/>
      <c r="BP31" s="183"/>
      <c r="BQ31" s="184"/>
      <c r="BR31" s="183"/>
      <c r="BS31" s="184"/>
      <c r="BT31" s="60"/>
      <c r="BU31" s="197"/>
    </row>
    <row r="32" spans="1:73" ht="19.5" customHeight="1" x14ac:dyDescent="0.25">
      <c r="A32" s="40"/>
      <c r="B32" s="39"/>
      <c r="C32" s="41"/>
      <c r="D32" s="171"/>
      <c r="E32" s="172"/>
      <c r="F32" s="171"/>
      <c r="G32" s="172"/>
      <c r="H32" s="171"/>
      <c r="I32" s="172"/>
      <c r="J32" s="171"/>
      <c r="K32" s="172"/>
      <c r="L32" s="171"/>
      <c r="M32" s="172"/>
      <c r="N32" s="171"/>
      <c r="O32" s="172"/>
      <c r="P32" s="171"/>
      <c r="Q32" s="172"/>
      <c r="R32" s="171"/>
      <c r="S32" s="172"/>
      <c r="T32" s="171"/>
      <c r="U32" s="172"/>
      <c r="V32" s="171"/>
      <c r="W32" s="172"/>
      <c r="X32" s="171"/>
      <c r="Y32" s="172"/>
      <c r="Z32" s="171"/>
      <c r="AA32" s="172"/>
      <c r="AB32" s="171"/>
      <c r="AC32" s="172"/>
      <c r="AD32" s="171"/>
      <c r="AE32" s="172"/>
      <c r="AF32" s="171"/>
      <c r="AG32" s="172"/>
      <c r="AH32" s="171"/>
      <c r="AI32" s="172"/>
      <c r="AJ32" s="171"/>
      <c r="AK32" s="172"/>
      <c r="AL32" s="171"/>
      <c r="AM32" s="172"/>
      <c r="AN32" s="171"/>
      <c r="AO32" s="172"/>
      <c r="AP32" s="171"/>
      <c r="AQ32" s="172"/>
      <c r="AR32" s="171"/>
      <c r="AS32" s="172"/>
      <c r="AT32" s="171"/>
      <c r="AU32" s="172"/>
      <c r="AV32" s="171"/>
      <c r="AW32" s="172"/>
      <c r="AX32" s="171"/>
      <c r="AY32" s="172"/>
      <c r="AZ32" s="171"/>
      <c r="BA32" s="172"/>
      <c r="BB32" s="171"/>
      <c r="BC32" s="172"/>
      <c r="BD32" s="171"/>
      <c r="BE32" s="172"/>
      <c r="BF32" s="171"/>
      <c r="BG32" s="172"/>
      <c r="BH32" s="171"/>
      <c r="BI32" s="172"/>
      <c r="BJ32" s="171"/>
      <c r="BK32" s="172"/>
      <c r="BL32" s="171"/>
      <c r="BM32" s="172"/>
      <c r="BN32" s="183"/>
      <c r="BO32" s="184"/>
      <c r="BP32" s="183"/>
      <c r="BQ32" s="184"/>
      <c r="BR32" s="183"/>
      <c r="BS32" s="184"/>
      <c r="BT32" s="60"/>
      <c r="BU32" s="197"/>
    </row>
    <row r="33" spans="1:73" ht="19.5" customHeight="1" thickBot="1" x14ac:dyDescent="0.3">
      <c r="A33" s="42"/>
      <c r="B33" s="43"/>
      <c r="C33" s="44"/>
      <c r="D33" s="171"/>
      <c r="E33" s="172"/>
      <c r="F33" s="171"/>
      <c r="G33" s="172"/>
      <c r="H33" s="171"/>
      <c r="I33" s="172"/>
      <c r="J33" s="171"/>
      <c r="K33" s="172"/>
      <c r="L33" s="171"/>
      <c r="M33" s="172"/>
      <c r="N33" s="171"/>
      <c r="O33" s="172"/>
      <c r="P33" s="171"/>
      <c r="Q33" s="172"/>
      <c r="R33" s="171"/>
      <c r="S33" s="172"/>
      <c r="T33" s="171"/>
      <c r="U33" s="172"/>
      <c r="V33" s="171"/>
      <c r="W33" s="172"/>
      <c r="X33" s="171"/>
      <c r="Y33" s="172"/>
      <c r="Z33" s="171"/>
      <c r="AA33" s="172"/>
      <c r="AB33" s="171"/>
      <c r="AC33" s="172"/>
      <c r="AD33" s="171"/>
      <c r="AE33" s="172"/>
      <c r="AF33" s="171"/>
      <c r="AG33" s="172"/>
      <c r="AH33" s="171"/>
      <c r="AI33" s="172"/>
      <c r="AJ33" s="171"/>
      <c r="AK33" s="172"/>
      <c r="AL33" s="171"/>
      <c r="AM33" s="172"/>
      <c r="AN33" s="171"/>
      <c r="AO33" s="172"/>
      <c r="AP33" s="171"/>
      <c r="AQ33" s="172"/>
      <c r="AR33" s="171"/>
      <c r="AS33" s="172"/>
      <c r="AT33" s="171"/>
      <c r="AU33" s="172"/>
      <c r="AV33" s="171"/>
      <c r="AW33" s="172"/>
      <c r="AX33" s="171"/>
      <c r="AY33" s="172"/>
      <c r="AZ33" s="171"/>
      <c r="BA33" s="172"/>
      <c r="BB33" s="171"/>
      <c r="BC33" s="172"/>
      <c r="BD33" s="171"/>
      <c r="BE33" s="172"/>
      <c r="BF33" s="171"/>
      <c r="BG33" s="172"/>
      <c r="BH33" s="171"/>
      <c r="BI33" s="172"/>
      <c r="BJ33" s="171"/>
      <c r="BK33" s="172"/>
      <c r="BL33" s="171"/>
      <c r="BM33" s="172"/>
      <c r="BN33" s="183"/>
      <c r="BO33" s="184"/>
      <c r="BP33" s="183"/>
      <c r="BQ33" s="184"/>
      <c r="BR33" s="183"/>
      <c r="BS33" s="184"/>
      <c r="BT33" s="61"/>
      <c r="BU33" s="197"/>
    </row>
    <row r="34" spans="1:73" ht="19.5" customHeight="1" x14ac:dyDescent="0.25">
      <c r="A34" s="193" t="s">
        <v>74</v>
      </c>
      <c r="B34" s="194"/>
      <c r="C34" s="195"/>
      <c r="D34" s="171">
        <f>SUM(D14:D33)</f>
        <v>0</v>
      </c>
      <c r="E34" s="172"/>
      <c r="F34" s="171">
        <f t="shared" ref="F34" si="0">SUM(F14:F33)</f>
        <v>0</v>
      </c>
      <c r="G34" s="172"/>
      <c r="H34" s="171">
        <f t="shared" ref="H34" si="1">SUM(H14:H33)</f>
        <v>0</v>
      </c>
      <c r="I34" s="172"/>
      <c r="J34" s="171">
        <f t="shared" ref="J34" si="2">SUM(J14:J33)</f>
        <v>0</v>
      </c>
      <c r="K34" s="172"/>
      <c r="L34" s="171">
        <f t="shared" ref="L34" si="3">SUM(L14:L33)</f>
        <v>0</v>
      </c>
      <c r="M34" s="172"/>
      <c r="N34" s="171">
        <f t="shared" ref="N34" si="4">SUM(N14:N33)</f>
        <v>0</v>
      </c>
      <c r="O34" s="172"/>
      <c r="P34" s="171">
        <f t="shared" ref="P34" si="5">SUM(P14:P33)</f>
        <v>0</v>
      </c>
      <c r="Q34" s="172"/>
      <c r="R34" s="171">
        <f t="shared" ref="R34" si="6">SUM(R14:R33)</f>
        <v>0</v>
      </c>
      <c r="S34" s="172"/>
      <c r="T34" s="171">
        <f t="shared" ref="T34" si="7">SUM(T14:T33)</f>
        <v>0</v>
      </c>
      <c r="U34" s="172"/>
      <c r="V34" s="171">
        <f t="shared" ref="V34" si="8">SUM(V14:V33)</f>
        <v>0</v>
      </c>
      <c r="W34" s="172"/>
      <c r="X34" s="171">
        <f t="shared" ref="X34" si="9">SUM(X14:X33)</f>
        <v>0</v>
      </c>
      <c r="Y34" s="172"/>
      <c r="Z34" s="171">
        <f t="shared" ref="Z34" si="10">SUM(Z14:Z33)</f>
        <v>0</v>
      </c>
      <c r="AA34" s="172"/>
      <c r="AB34" s="171">
        <f t="shared" ref="AB34" si="11">SUM(AB14:AB33)</f>
        <v>0</v>
      </c>
      <c r="AC34" s="172"/>
      <c r="AD34" s="171">
        <f t="shared" ref="AD34" si="12">SUM(AD14:AD33)</f>
        <v>0</v>
      </c>
      <c r="AE34" s="172"/>
      <c r="AF34" s="171">
        <f t="shared" ref="AF34" si="13">SUM(AF14:AF33)</f>
        <v>0</v>
      </c>
      <c r="AG34" s="172"/>
      <c r="AH34" s="171">
        <f t="shared" ref="AH34" si="14">SUM(AH14:AH33)</f>
        <v>0</v>
      </c>
      <c r="AI34" s="172"/>
      <c r="AJ34" s="171">
        <f t="shared" ref="AJ34" si="15">SUM(AJ14:AJ33)</f>
        <v>0</v>
      </c>
      <c r="AK34" s="172"/>
      <c r="AL34" s="171">
        <f t="shared" ref="AL34" si="16">SUM(AL14:AL33)</f>
        <v>0</v>
      </c>
      <c r="AM34" s="172"/>
      <c r="AN34" s="171">
        <f t="shared" ref="AN34" si="17">SUM(AN14:AN33)</f>
        <v>0</v>
      </c>
      <c r="AO34" s="172"/>
      <c r="AP34" s="171">
        <f t="shared" ref="AP34" si="18">SUM(AP14:AP33)</f>
        <v>0</v>
      </c>
      <c r="AQ34" s="172"/>
      <c r="AR34" s="171">
        <f t="shared" ref="AR34" si="19">SUM(AR14:AR33)</f>
        <v>0</v>
      </c>
      <c r="AS34" s="172"/>
      <c r="AT34" s="171">
        <f t="shared" ref="AT34" si="20">SUM(AT14:AT33)</f>
        <v>0</v>
      </c>
      <c r="AU34" s="172"/>
      <c r="AV34" s="171">
        <f t="shared" ref="AV34" si="21">SUM(AV14:AV33)</f>
        <v>0</v>
      </c>
      <c r="AW34" s="172"/>
      <c r="AX34" s="171">
        <f t="shared" ref="AX34" si="22">SUM(AX14:AX33)</f>
        <v>0</v>
      </c>
      <c r="AY34" s="172"/>
      <c r="AZ34" s="171">
        <f t="shared" ref="AZ34" si="23">SUM(AZ14:AZ33)</f>
        <v>0</v>
      </c>
      <c r="BA34" s="172"/>
      <c r="BB34" s="171">
        <f t="shared" ref="BB34" si="24">SUM(BB14:BB33)</f>
        <v>0</v>
      </c>
      <c r="BC34" s="172"/>
      <c r="BD34" s="171">
        <f t="shared" ref="BD34" si="25">SUM(BD14:BD33)</f>
        <v>0</v>
      </c>
      <c r="BE34" s="172"/>
      <c r="BF34" s="171">
        <f t="shared" ref="BF34" si="26">SUM(BF14:BF33)</f>
        <v>0</v>
      </c>
      <c r="BG34" s="172"/>
      <c r="BH34" s="171">
        <f t="shared" ref="BH34" si="27">SUM(BH14:BH33)</f>
        <v>0</v>
      </c>
      <c r="BI34" s="172"/>
      <c r="BJ34" s="171">
        <f t="shared" ref="BJ34" si="28">SUM(BJ14:BJ33)</f>
        <v>0</v>
      </c>
      <c r="BK34" s="172"/>
      <c r="BL34" s="171">
        <f t="shared" ref="BL34" si="29">SUM(BL14:BL33)</f>
        <v>0</v>
      </c>
      <c r="BM34" s="172"/>
      <c r="BN34" s="183"/>
      <c r="BO34" s="184"/>
      <c r="BP34" s="183"/>
      <c r="BQ34" s="184"/>
      <c r="BR34" s="183"/>
      <c r="BS34" s="184"/>
      <c r="BT34" s="191">
        <f>SUM(BT14:BT33)</f>
        <v>0</v>
      </c>
      <c r="BU34" s="197"/>
    </row>
    <row r="35" spans="1:73" ht="19.5" customHeight="1" thickBot="1" x14ac:dyDescent="0.3">
      <c r="A35" s="237" t="s">
        <v>71</v>
      </c>
      <c r="B35" s="238"/>
      <c r="C35" s="239"/>
      <c r="D35" s="240" t="s">
        <v>14</v>
      </c>
      <c r="E35" s="241"/>
      <c r="F35" s="178"/>
      <c r="G35" s="178"/>
      <c r="H35" s="232"/>
      <c r="I35" s="232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85"/>
      <c r="BO35" s="186"/>
      <c r="BP35" s="185"/>
      <c r="BQ35" s="186"/>
      <c r="BR35" s="185"/>
      <c r="BS35" s="186"/>
      <c r="BT35" s="192"/>
      <c r="BU35" s="197"/>
    </row>
    <row r="36" spans="1:73" ht="19.5" customHeight="1" thickBot="1" x14ac:dyDescent="0.3">
      <c r="A36" s="234" t="s">
        <v>70</v>
      </c>
      <c r="B36" s="235"/>
      <c r="C36" s="236"/>
      <c r="D36" s="242" t="s">
        <v>14</v>
      </c>
      <c r="E36" s="243"/>
      <c r="F36" s="233">
        <f>SUM(F14:G33)+F35</f>
        <v>0</v>
      </c>
      <c r="G36" s="233"/>
      <c r="H36" s="233">
        <f>SUM(H14:I33)+H35</f>
        <v>0</v>
      </c>
      <c r="I36" s="233"/>
      <c r="J36" s="233">
        <f>SUM(J14:K33)+J35</f>
        <v>0</v>
      </c>
      <c r="K36" s="233"/>
      <c r="L36" s="233">
        <f>SUM(L14:M33)+L35</f>
        <v>0</v>
      </c>
      <c r="M36" s="233"/>
      <c r="N36" s="233">
        <f>SUM(N14:O33)+N35</f>
        <v>0</v>
      </c>
      <c r="O36" s="233"/>
      <c r="P36" s="233">
        <f>SUM(P14:Q33)+P35</f>
        <v>0</v>
      </c>
      <c r="Q36" s="233"/>
      <c r="R36" s="233">
        <f>SUM(R14:S33)+R35</f>
        <v>0</v>
      </c>
      <c r="S36" s="233"/>
      <c r="T36" s="233">
        <f>SUM(T14:U33)+T35</f>
        <v>0</v>
      </c>
      <c r="U36" s="233"/>
      <c r="V36" s="233">
        <f>SUM(V14:W33)+V35</f>
        <v>0</v>
      </c>
      <c r="W36" s="233"/>
      <c r="X36" s="233">
        <f>SUM(X14:Y33)+X35</f>
        <v>0</v>
      </c>
      <c r="Y36" s="233"/>
      <c r="Z36" s="233">
        <f>SUM(Z14:AA33)+Z35</f>
        <v>0</v>
      </c>
      <c r="AA36" s="233"/>
      <c r="AB36" s="233">
        <f>SUM(AB14:AC33)+AB35</f>
        <v>0</v>
      </c>
      <c r="AC36" s="233"/>
      <c r="AD36" s="233">
        <f>SUM(AD14:AE33)+AD35</f>
        <v>0</v>
      </c>
      <c r="AE36" s="233"/>
      <c r="AF36" s="233">
        <f>SUM(AF14:AG33)+AF35</f>
        <v>0</v>
      </c>
      <c r="AG36" s="233"/>
      <c r="AH36" s="233">
        <f>SUM(AH14:AI33)+AH35</f>
        <v>0</v>
      </c>
      <c r="AI36" s="233"/>
      <c r="AJ36" s="233">
        <f>SUM(AJ14:AK33)+AJ35</f>
        <v>0</v>
      </c>
      <c r="AK36" s="233"/>
      <c r="AL36" s="233">
        <f>SUM(AL14:AM33)+AL35</f>
        <v>0</v>
      </c>
      <c r="AM36" s="233"/>
      <c r="AN36" s="233">
        <f>SUM(AN14:AO33)+AN35</f>
        <v>0</v>
      </c>
      <c r="AO36" s="233"/>
      <c r="AP36" s="233">
        <f>SUM(AP14:AQ33)+AP35</f>
        <v>0</v>
      </c>
      <c r="AQ36" s="233"/>
      <c r="AR36" s="233">
        <f>SUM(AR14:AS33)+AR35</f>
        <v>0</v>
      </c>
      <c r="AS36" s="233"/>
      <c r="AT36" s="233">
        <f>SUM(AT14:AU33)+AT35</f>
        <v>0</v>
      </c>
      <c r="AU36" s="233"/>
      <c r="AV36" s="233">
        <f>SUM(AV14:AW33)+AV35</f>
        <v>0</v>
      </c>
      <c r="AW36" s="233"/>
      <c r="AX36" s="233">
        <f>SUM(AX14:AY33)+AX35</f>
        <v>0</v>
      </c>
      <c r="AY36" s="233"/>
      <c r="AZ36" s="233">
        <f>SUM(AZ14:BA33)+AZ35</f>
        <v>0</v>
      </c>
      <c r="BA36" s="233"/>
      <c r="BB36" s="233">
        <f>SUM(BB14:BC33)+BB35</f>
        <v>0</v>
      </c>
      <c r="BC36" s="233"/>
      <c r="BD36" s="262">
        <f>SUM(BD14:BE33)+BD35</f>
        <v>0</v>
      </c>
      <c r="BE36" s="263"/>
      <c r="BF36" s="262">
        <f>SUM(BF14:BG33)+BF35</f>
        <v>0</v>
      </c>
      <c r="BG36" s="263"/>
      <c r="BH36" s="262">
        <f>SUM(BH14:BI33)+BH35</f>
        <v>0</v>
      </c>
      <c r="BI36" s="263"/>
      <c r="BJ36" s="262">
        <f>SUM(BJ14:BK33)+BJ35</f>
        <v>0</v>
      </c>
      <c r="BK36" s="263"/>
      <c r="BL36" s="233">
        <f>SUM(BL14:BM33)+BL35</f>
        <v>0</v>
      </c>
      <c r="BM36" s="233"/>
      <c r="BN36" s="97">
        <f>'كشف المستحقات'!D36</f>
        <v>0</v>
      </c>
      <c r="BO36" s="96" t="s">
        <v>78</v>
      </c>
      <c r="BP36" s="97">
        <f>'كشف المستحقات'!D37</f>
        <v>0</v>
      </c>
      <c r="BQ36" s="96" t="s">
        <v>78</v>
      </c>
      <c r="BR36" s="97">
        <f>'كشف المستحقات'!D38</f>
        <v>0</v>
      </c>
      <c r="BS36" s="96" t="s">
        <v>78</v>
      </c>
      <c r="BU36" s="197"/>
    </row>
    <row r="37" spans="1:73" ht="19.5" customHeight="1" x14ac:dyDescent="0.25">
      <c r="A37" s="255" t="s">
        <v>37</v>
      </c>
      <c r="B37" s="256"/>
      <c r="C37" s="257"/>
      <c r="D37" s="251" t="s">
        <v>14</v>
      </c>
      <c r="E37" s="251"/>
      <c r="F37" s="250" t="s">
        <v>38</v>
      </c>
      <c r="G37" s="250"/>
      <c r="H37" s="250" t="s">
        <v>38</v>
      </c>
      <c r="I37" s="250"/>
      <c r="J37" s="250" t="s">
        <v>38</v>
      </c>
      <c r="K37" s="250"/>
      <c r="L37" s="250" t="s">
        <v>38</v>
      </c>
      <c r="M37" s="250"/>
      <c r="N37" s="250" t="s">
        <v>38</v>
      </c>
      <c r="O37" s="250"/>
      <c r="P37" s="250" t="s">
        <v>38</v>
      </c>
      <c r="Q37" s="250"/>
      <c r="R37" s="250" t="s">
        <v>38</v>
      </c>
      <c r="S37" s="250"/>
      <c r="T37" s="250" t="s">
        <v>38</v>
      </c>
      <c r="U37" s="250"/>
      <c r="V37" s="250" t="s">
        <v>38</v>
      </c>
      <c r="W37" s="250"/>
      <c r="X37" s="250" t="s">
        <v>38</v>
      </c>
      <c r="Y37" s="250"/>
      <c r="Z37" s="250" t="s">
        <v>38</v>
      </c>
      <c r="AA37" s="250"/>
      <c r="AB37" s="250" t="s">
        <v>38</v>
      </c>
      <c r="AC37" s="250"/>
      <c r="AD37" s="250" t="s">
        <v>38</v>
      </c>
      <c r="AE37" s="250"/>
      <c r="AF37" s="250" t="s">
        <v>38</v>
      </c>
      <c r="AG37" s="250"/>
      <c r="AH37" s="250" t="s">
        <v>38</v>
      </c>
      <c r="AI37" s="250"/>
      <c r="AJ37" s="250" t="s">
        <v>38</v>
      </c>
      <c r="AK37" s="250"/>
      <c r="AL37" s="250" t="s">
        <v>38</v>
      </c>
      <c r="AM37" s="250"/>
      <c r="AN37" s="250" t="s">
        <v>38</v>
      </c>
      <c r="AO37" s="250"/>
      <c r="AP37" s="250" t="s">
        <v>38</v>
      </c>
      <c r="AQ37" s="250"/>
      <c r="AR37" s="250" t="s">
        <v>38</v>
      </c>
      <c r="AS37" s="250"/>
      <c r="AT37" s="250" t="s">
        <v>38</v>
      </c>
      <c r="AU37" s="250"/>
      <c r="AV37" s="250" t="s">
        <v>38</v>
      </c>
      <c r="AW37" s="250"/>
      <c r="AX37" s="250" t="s">
        <v>38</v>
      </c>
      <c r="AY37" s="250"/>
      <c r="AZ37" s="169" t="s">
        <v>38</v>
      </c>
      <c r="BA37" s="170"/>
      <c r="BB37" s="169" t="s">
        <v>38</v>
      </c>
      <c r="BC37" s="170"/>
      <c r="BD37" s="169" t="s">
        <v>38</v>
      </c>
      <c r="BE37" s="170"/>
      <c r="BF37" s="169" t="s">
        <v>38</v>
      </c>
      <c r="BG37" s="170"/>
      <c r="BH37" s="169" t="s">
        <v>38</v>
      </c>
      <c r="BI37" s="170"/>
      <c r="BJ37" s="169" t="s">
        <v>38</v>
      </c>
      <c r="BK37" s="170"/>
      <c r="BL37" s="169" t="s">
        <v>38</v>
      </c>
      <c r="BM37" s="170"/>
      <c r="BN37" s="250" t="s">
        <v>38</v>
      </c>
      <c r="BO37" s="250"/>
      <c r="BP37" s="250" t="s">
        <v>38</v>
      </c>
      <c r="BQ37" s="250"/>
      <c r="BR37" s="250" t="s">
        <v>38</v>
      </c>
      <c r="BS37" s="261"/>
      <c r="BU37" s="197"/>
    </row>
    <row r="38" spans="1:73" ht="19.5" customHeight="1" thickBot="1" x14ac:dyDescent="0.3">
      <c r="A38" s="258"/>
      <c r="B38" s="259"/>
      <c r="C38" s="260"/>
      <c r="D38" s="246" t="s">
        <v>14</v>
      </c>
      <c r="E38" s="246"/>
      <c r="F38" s="168">
        <f>'كشف المستحقات'!E6</f>
        <v>0</v>
      </c>
      <c r="G38" s="168"/>
      <c r="H38" s="168">
        <f>'كشف المستحقات'!E7</f>
        <v>0</v>
      </c>
      <c r="I38" s="168"/>
      <c r="J38" s="168">
        <f>'كشف المستحقات'!E8</f>
        <v>0</v>
      </c>
      <c r="K38" s="168"/>
      <c r="L38" s="168">
        <f>'كشف المستحقات'!E9</f>
        <v>0</v>
      </c>
      <c r="M38" s="168"/>
      <c r="N38" s="168">
        <f>'كشف المستحقات'!E10</f>
        <v>0</v>
      </c>
      <c r="O38" s="168"/>
      <c r="P38" s="168">
        <f>'كشف المستحقات'!E11</f>
        <v>0</v>
      </c>
      <c r="Q38" s="168"/>
      <c r="R38" s="168">
        <f>'كشف المستحقات'!E12</f>
        <v>0</v>
      </c>
      <c r="S38" s="168"/>
      <c r="T38" s="168">
        <f>'كشف المستحقات'!E13</f>
        <v>0</v>
      </c>
      <c r="U38" s="168"/>
      <c r="V38" s="168">
        <f>'كشف المستحقات'!E14</f>
        <v>0</v>
      </c>
      <c r="W38" s="168"/>
      <c r="X38" s="168">
        <f>'كشف المستحقات'!E15</f>
        <v>0</v>
      </c>
      <c r="Y38" s="168"/>
      <c r="Z38" s="168">
        <f>'كشف المستحقات'!E16</f>
        <v>0</v>
      </c>
      <c r="AA38" s="168"/>
      <c r="AB38" s="168">
        <f>'كشف المستحقات'!E17</f>
        <v>0</v>
      </c>
      <c r="AC38" s="168"/>
      <c r="AD38" s="168">
        <f>'كشف المستحقات'!E18</f>
        <v>0</v>
      </c>
      <c r="AE38" s="168"/>
      <c r="AF38" s="168">
        <f>'كشف المستحقات'!E19</f>
        <v>0</v>
      </c>
      <c r="AG38" s="168"/>
      <c r="AH38" s="168">
        <f>'كشف المستحقات'!E20</f>
        <v>0</v>
      </c>
      <c r="AI38" s="168"/>
      <c r="AJ38" s="168">
        <f>'كشف المستحقات'!E21</f>
        <v>0</v>
      </c>
      <c r="AK38" s="168"/>
      <c r="AL38" s="168">
        <f>'كشف المستحقات'!E22</f>
        <v>0</v>
      </c>
      <c r="AM38" s="168"/>
      <c r="AN38" s="168">
        <f>'كشف المستحقات'!E23</f>
        <v>0</v>
      </c>
      <c r="AO38" s="168"/>
      <c r="AP38" s="168">
        <f>'كشف المستحقات'!E24</f>
        <v>0</v>
      </c>
      <c r="AQ38" s="168"/>
      <c r="AR38" s="168">
        <f>'كشف المستحقات'!E25</f>
        <v>0</v>
      </c>
      <c r="AS38" s="168"/>
      <c r="AT38" s="168">
        <f>'كشف المستحقات'!E26</f>
        <v>0</v>
      </c>
      <c r="AU38" s="168"/>
      <c r="AV38" s="168">
        <f>'كشف المستحقات'!E27</f>
        <v>0</v>
      </c>
      <c r="AW38" s="168"/>
      <c r="AX38" s="168">
        <f>'كشف المستحقات'!E28</f>
        <v>0</v>
      </c>
      <c r="AY38" s="168"/>
      <c r="AZ38" s="168">
        <f>'كشف المستحقات'!E29</f>
        <v>0</v>
      </c>
      <c r="BA38" s="168"/>
      <c r="BB38" s="168">
        <f>'كشف المستحقات'!E30</f>
        <v>0</v>
      </c>
      <c r="BC38" s="168"/>
      <c r="BD38" s="168">
        <f>'كشف المستحقات'!E31</f>
        <v>0</v>
      </c>
      <c r="BE38" s="168"/>
      <c r="BF38" s="168">
        <f>'كشف المستحقات'!E32</f>
        <v>0</v>
      </c>
      <c r="BG38" s="168"/>
      <c r="BH38" s="168">
        <f>'كشف المستحقات'!E33</f>
        <v>0</v>
      </c>
      <c r="BI38" s="168"/>
      <c r="BJ38" s="168">
        <f>'كشف المستحقات'!E34</f>
        <v>0</v>
      </c>
      <c r="BK38" s="168"/>
      <c r="BL38" s="168">
        <f>'كشف المستحقات'!E35</f>
        <v>0</v>
      </c>
      <c r="BM38" s="168"/>
      <c r="BN38" s="168">
        <f>'كشف المستحقات'!E36</f>
        <v>0</v>
      </c>
      <c r="BO38" s="168"/>
      <c r="BP38" s="168">
        <f>'كشف المستحقات'!E37</f>
        <v>0</v>
      </c>
      <c r="BQ38" s="168"/>
      <c r="BR38" s="168">
        <f>'كشف المستحقات'!E38</f>
        <v>0</v>
      </c>
      <c r="BS38" s="245"/>
      <c r="BU38" s="197"/>
    </row>
    <row r="39" spans="1:73" ht="13.8" x14ac:dyDescent="0.25">
      <c r="A39" s="121"/>
      <c r="B39" s="121"/>
      <c r="C39" s="121"/>
      <c r="D39" s="9"/>
      <c r="N39" s="115"/>
      <c r="O39" s="115"/>
      <c r="P39" s="115"/>
      <c r="Q39" s="115"/>
      <c r="R39" s="115"/>
      <c r="S39" s="115"/>
      <c r="T39" s="115"/>
      <c r="U39" s="11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P39" s="122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14"/>
      <c r="BM39" s="114"/>
      <c r="BN39" s="114"/>
      <c r="BO39" s="114"/>
      <c r="BP39" s="114"/>
      <c r="BQ39" s="114"/>
      <c r="BR39" s="114"/>
      <c r="BS39" s="116"/>
      <c r="BU39" s="197"/>
    </row>
    <row r="40" spans="1:73" ht="13.8" x14ac:dyDescent="0.25">
      <c r="A40" s="121"/>
      <c r="B40" s="121"/>
      <c r="C40" s="121"/>
      <c r="D40" s="9"/>
      <c r="N40" s="115"/>
      <c r="O40" s="115"/>
      <c r="P40" s="115"/>
      <c r="Q40" s="115"/>
      <c r="R40" s="115"/>
      <c r="S40" s="115"/>
      <c r="T40" s="115"/>
      <c r="U40" s="11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P40" s="122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14"/>
      <c r="BM40" s="114"/>
      <c r="BN40" s="114"/>
      <c r="BO40" s="114"/>
      <c r="BP40" s="114"/>
      <c r="BQ40" s="114"/>
      <c r="BR40" s="114"/>
      <c r="BS40" s="116"/>
      <c r="BU40" s="197"/>
    </row>
    <row r="41" spans="1:73" ht="13.8" x14ac:dyDescent="0.25">
      <c r="A41" s="253" t="s">
        <v>17</v>
      </c>
      <c r="B41" s="253"/>
      <c r="C41" s="253"/>
      <c r="D41" s="9"/>
      <c r="N41" s="204" t="s">
        <v>54</v>
      </c>
      <c r="O41" s="204"/>
      <c r="P41" s="204"/>
      <c r="Q41" s="204"/>
      <c r="R41" s="204"/>
      <c r="S41" s="204"/>
      <c r="T41" s="204"/>
      <c r="U41" s="204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M41" s="176" t="s">
        <v>97</v>
      </c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14"/>
      <c r="AZ41" s="114"/>
      <c r="BA41" s="114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77" t="s">
        <v>99</v>
      </c>
      <c r="BM41" s="177"/>
      <c r="BN41" s="177"/>
      <c r="BO41" s="177"/>
      <c r="BP41" s="177"/>
      <c r="BQ41" s="177"/>
      <c r="BR41" s="177"/>
      <c r="BS41" s="177"/>
      <c r="BU41" s="197"/>
    </row>
    <row r="42" spans="1:73" s="26" customFormat="1" ht="12.75" customHeight="1" x14ac:dyDescent="0.25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04" t="s">
        <v>73</v>
      </c>
      <c r="O42" s="204"/>
      <c r="P42" s="204"/>
      <c r="Q42" s="204"/>
      <c r="R42" s="204"/>
      <c r="S42" s="204"/>
      <c r="T42" s="204"/>
      <c r="U42" s="204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7"/>
      <c r="AK42" s="27"/>
      <c r="AL42" s="27"/>
      <c r="AM42" s="177">
        <f>G13</f>
        <v>0</v>
      </c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U42" s="197"/>
    </row>
    <row r="43" spans="1:73" s="26" customFormat="1" ht="9.75" customHeight="1" x14ac:dyDescent="0.25">
      <c r="A43" s="244"/>
      <c r="B43" s="244"/>
      <c r="C43" s="244"/>
      <c r="E43" s="27"/>
      <c r="F43" s="27"/>
      <c r="G43" s="27"/>
      <c r="H43" s="27"/>
      <c r="I43" s="27"/>
      <c r="J43" s="27"/>
      <c r="K43" s="27"/>
      <c r="L43" s="27"/>
      <c r="M43" s="27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U43" s="197"/>
    </row>
    <row r="44" spans="1:73" s="26" customFormat="1" ht="13.8" x14ac:dyDescent="0.25">
      <c r="B44" s="254" t="s">
        <v>55</v>
      </c>
      <c r="C44" s="254"/>
      <c r="D44" s="254"/>
      <c r="E44" s="254"/>
      <c r="F44" s="254"/>
      <c r="G44" s="254"/>
      <c r="H44" s="254"/>
      <c r="I44" s="254"/>
      <c r="J44" s="254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M44" s="175" t="s">
        <v>16</v>
      </c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N44" s="244"/>
      <c r="BO44" s="244"/>
      <c r="BP44" s="244"/>
      <c r="BQ44" s="244"/>
      <c r="BR44" s="244"/>
      <c r="BU44" s="197"/>
    </row>
    <row r="45" spans="1:73" ht="13.8" thickBot="1" x14ac:dyDescent="0.3"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AP45" s="175"/>
      <c r="AQ45" s="175"/>
      <c r="AR45" s="175"/>
      <c r="AS45" s="175"/>
      <c r="AT45" s="175"/>
      <c r="AU45" s="175"/>
      <c r="AV45" s="175"/>
      <c r="AW45" s="175"/>
      <c r="BU45" s="198"/>
    </row>
    <row r="46" spans="1:73" ht="13.8" thickTop="1" x14ac:dyDescent="0.25"/>
    <row r="47" spans="1:73" x14ac:dyDescent="0.25"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</row>
  </sheetData>
  <sheetProtection algorithmName="SHA-512" hashValue="puMv12lSiQrONeRlS9fDJFtX+XEAQ1xKBF2w3qSY6LcC41SPdNcSTTKdsyZGs/Zx5pQgGQYOn7mR40J81o7M+g==" saltValue="NAecy+uB6H9B2bnBzabZWQ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BL9:BS9 BT14:BT33 A14:C33 F35:BM35" name="نطاق1"/>
    <protectedRange sqref="D14:BM34" name="نطاق1_1"/>
  </protectedRanges>
  <mergeCells count="863">
    <mergeCell ref="BR37:BS37"/>
    <mergeCell ref="AX36:AY36"/>
    <mergeCell ref="AZ36:BA36"/>
    <mergeCell ref="BL36:BM36"/>
    <mergeCell ref="BL35:BM35"/>
    <mergeCell ref="AX35:AY35"/>
    <mergeCell ref="AZ35:BA35"/>
    <mergeCell ref="BN37:BO37"/>
    <mergeCell ref="AZ37:BA37"/>
    <mergeCell ref="BB35:BC35"/>
    <mergeCell ref="BD35:BE35"/>
    <mergeCell ref="BF35:BG35"/>
    <mergeCell ref="BH35:BI35"/>
    <mergeCell ref="BJ35:BK35"/>
    <mergeCell ref="BB36:BC36"/>
    <mergeCell ref="BD36:BE36"/>
    <mergeCell ref="BF36:BG36"/>
    <mergeCell ref="BH36:BI36"/>
    <mergeCell ref="BJ36:BK36"/>
    <mergeCell ref="G45:T45"/>
    <mergeCell ref="AN38:AO38"/>
    <mergeCell ref="AJ38:AK38"/>
    <mergeCell ref="A41:C41"/>
    <mergeCell ref="AL38:AM38"/>
    <mergeCell ref="AX37:AY37"/>
    <mergeCell ref="T37:U37"/>
    <mergeCell ref="V37:W37"/>
    <mergeCell ref="X37:Y37"/>
    <mergeCell ref="Z37:AA37"/>
    <mergeCell ref="AF38:AG38"/>
    <mergeCell ref="AJ37:AK37"/>
    <mergeCell ref="AL37:AM37"/>
    <mergeCell ref="B44:J44"/>
    <mergeCell ref="AN37:AO37"/>
    <mergeCell ref="AP37:AQ37"/>
    <mergeCell ref="AR37:AS37"/>
    <mergeCell ref="AT37:AU37"/>
    <mergeCell ref="N41:U41"/>
    <mergeCell ref="A37:C38"/>
    <mergeCell ref="F37:G37"/>
    <mergeCell ref="H37:I37"/>
    <mergeCell ref="AV37:AW37"/>
    <mergeCell ref="J37:K37"/>
    <mergeCell ref="A2:AV2"/>
    <mergeCell ref="A3:AV3"/>
    <mergeCell ref="AV35:AW35"/>
    <mergeCell ref="BP37:BQ37"/>
    <mergeCell ref="BP38:BQ38"/>
    <mergeCell ref="BL37:BM37"/>
    <mergeCell ref="BL38:BM38"/>
    <mergeCell ref="BL32:BM32"/>
    <mergeCell ref="AX27:AY27"/>
    <mergeCell ref="AZ27:BA27"/>
    <mergeCell ref="L37:M37"/>
    <mergeCell ref="N37:O37"/>
    <mergeCell ref="P37:Q37"/>
    <mergeCell ref="R37:S37"/>
    <mergeCell ref="D37:E37"/>
    <mergeCell ref="V38:W38"/>
    <mergeCell ref="X38:Y38"/>
    <mergeCell ref="Z38:AA38"/>
    <mergeCell ref="AB38:AC38"/>
    <mergeCell ref="AH37:AI37"/>
    <mergeCell ref="AB37:AC37"/>
    <mergeCell ref="AD37:AE37"/>
    <mergeCell ref="AF37:AG37"/>
    <mergeCell ref="AV36:AW36"/>
    <mergeCell ref="BN44:BR44"/>
    <mergeCell ref="A43:C43"/>
    <mergeCell ref="N42:U42"/>
    <mergeCell ref="BN38:BO38"/>
    <mergeCell ref="BR38:BS38"/>
    <mergeCell ref="BL41:BS41"/>
    <mergeCell ref="AZ38:BA38"/>
    <mergeCell ref="L38:M38"/>
    <mergeCell ref="F38:G38"/>
    <mergeCell ref="H38:I38"/>
    <mergeCell ref="J38:K38"/>
    <mergeCell ref="AP38:AQ38"/>
    <mergeCell ref="AR38:AS38"/>
    <mergeCell ref="N38:O38"/>
    <mergeCell ref="P38:Q38"/>
    <mergeCell ref="R38:S38"/>
    <mergeCell ref="T38:U38"/>
    <mergeCell ref="AD38:AE38"/>
    <mergeCell ref="AT38:AU38"/>
    <mergeCell ref="AV38:AW38"/>
    <mergeCell ref="AX38:AY38"/>
    <mergeCell ref="D38:E38"/>
    <mergeCell ref="AH38:AI38"/>
    <mergeCell ref="BB38:BC38"/>
    <mergeCell ref="AN36:AO36"/>
    <mergeCell ref="AP36:AQ36"/>
    <mergeCell ref="AR36:AS36"/>
    <mergeCell ref="AT36:AU36"/>
    <mergeCell ref="R36:S36"/>
    <mergeCell ref="T36:U36"/>
    <mergeCell ref="AJ36:AK36"/>
    <mergeCell ref="AL36:AM36"/>
    <mergeCell ref="AH36:AI36"/>
    <mergeCell ref="P36:Q36"/>
    <mergeCell ref="A36:C36"/>
    <mergeCell ref="F36:G36"/>
    <mergeCell ref="H36:I36"/>
    <mergeCell ref="J36:K36"/>
    <mergeCell ref="L36:M36"/>
    <mergeCell ref="N36:O36"/>
    <mergeCell ref="R32:S32"/>
    <mergeCell ref="AF33:AG33"/>
    <mergeCell ref="A35:C35"/>
    <mergeCell ref="D33:E33"/>
    <mergeCell ref="D35:E35"/>
    <mergeCell ref="D36:E36"/>
    <mergeCell ref="AB36:AC36"/>
    <mergeCell ref="AB35:AC35"/>
    <mergeCell ref="V36:W36"/>
    <mergeCell ref="X36:Y36"/>
    <mergeCell ref="AF36:AG36"/>
    <mergeCell ref="AD36:AE36"/>
    <mergeCell ref="Z36:AA36"/>
    <mergeCell ref="R33:S33"/>
    <mergeCell ref="T33:U33"/>
    <mergeCell ref="AH33:AI33"/>
    <mergeCell ref="F35:G35"/>
    <mergeCell ref="H35:I35"/>
    <mergeCell ref="J35:K35"/>
    <mergeCell ref="L35:M35"/>
    <mergeCell ref="N35:O35"/>
    <mergeCell ref="P35:Q35"/>
    <mergeCell ref="F32:G32"/>
    <mergeCell ref="H32:I32"/>
    <mergeCell ref="J32:K32"/>
    <mergeCell ref="L32:M32"/>
    <mergeCell ref="N32:O32"/>
    <mergeCell ref="P32:Q32"/>
    <mergeCell ref="R34:S34"/>
    <mergeCell ref="F34:G34"/>
    <mergeCell ref="H34:I34"/>
    <mergeCell ref="L34:M34"/>
    <mergeCell ref="F33:G33"/>
    <mergeCell ref="H33:I33"/>
    <mergeCell ref="J33:K33"/>
    <mergeCell ref="L33:M33"/>
    <mergeCell ref="N33:O33"/>
    <mergeCell ref="P33:Q33"/>
    <mergeCell ref="Z35:AA35"/>
    <mergeCell ref="AZ31:BA31"/>
    <mergeCell ref="AL31:AM31"/>
    <mergeCell ref="AN31:AO31"/>
    <mergeCell ref="T35:U35"/>
    <mergeCell ref="AJ35:AK35"/>
    <mergeCell ref="AX32:AY32"/>
    <mergeCell ref="AZ32:BA32"/>
    <mergeCell ref="AT31:AU31"/>
    <mergeCell ref="AV31:AW31"/>
    <mergeCell ref="T32:U32"/>
    <mergeCell ref="AJ32:AK32"/>
    <mergeCell ref="AL32:AM32"/>
    <mergeCell ref="AN32:AO32"/>
    <mergeCell ref="AP32:AQ32"/>
    <mergeCell ref="AR32:AS32"/>
    <mergeCell ref="AT32:AU32"/>
    <mergeCell ref="AD32:AE32"/>
    <mergeCell ref="T34:U34"/>
    <mergeCell ref="AJ34:AK34"/>
    <mergeCell ref="V33:W33"/>
    <mergeCell ref="X33:Y33"/>
    <mergeCell ref="AV32:AW32"/>
    <mergeCell ref="AT35:AU35"/>
    <mergeCell ref="AF31:AG31"/>
    <mergeCell ref="AH31:AI31"/>
    <mergeCell ref="AH32:AI32"/>
    <mergeCell ref="F31:G31"/>
    <mergeCell ref="H31:I31"/>
    <mergeCell ref="J31:K31"/>
    <mergeCell ref="L31:M31"/>
    <mergeCell ref="N31:O31"/>
    <mergeCell ref="P31:Q31"/>
    <mergeCell ref="R31:S31"/>
    <mergeCell ref="T31:U31"/>
    <mergeCell ref="AD31:AE31"/>
    <mergeCell ref="V32:W32"/>
    <mergeCell ref="X32:Y32"/>
    <mergeCell ref="Z32:AA32"/>
    <mergeCell ref="AB32:AC32"/>
    <mergeCell ref="AF32:AG32"/>
    <mergeCell ref="X31:Y31"/>
    <mergeCell ref="Z31:AA31"/>
    <mergeCell ref="AB31:AC31"/>
    <mergeCell ref="J30:K30"/>
    <mergeCell ref="L30:M30"/>
    <mergeCell ref="N30:O30"/>
    <mergeCell ref="P30:Q30"/>
    <mergeCell ref="BL29:BM29"/>
    <mergeCell ref="AX29:AY29"/>
    <mergeCell ref="AZ29:BA29"/>
    <mergeCell ref="AL29:AM29"/>
    <mergeCell ref="AN29:AO29"/>
    <mergeCell ref="AH29:AI29"/>
    <mergeCell ref="AJ29:AK29"/>
    <mergeCell ref="V30:W30"/>
    <mergeCell ref="X30:Y30"/>
    <mergeCell ref="Z30:AA30"/>
    <mergeCell ref="AB30:AC30"/>
    <mergeCell ref="AD30:AE30"/>
    <mergeCell ref="AF30:AG30"/>
    <mergeCell ref="V29:W29"/>
    <mergeCell ref="X29:Y29"/>
    <mergeCell ref="BB30:BC30"/>
    <mergeCell ref="BD30:BE30"/>
    <mergeCell ref="BF30:BG30"/>
    <mergeCell ref="BH30:BI30"/>
    <mergeCell ref="BJ30:BK30"/>
    <mergeCell ref="AJ31:AK31"/>
    <mergeCell ref="AX30:AY30"/>
    <mergeCell ref="AZ30:BA30"/>
    <mergeCell ref="BL30:BM30"/>
    <mergeCell ref="AT29:AU29"/>
    <mergeCell ref="AV29:AW29"/>
    <mergeCell ref="T30:U30"/>
    <mergeCell ref="AJ30:AK30"/>
    <mergeCell ref="AL30:AM30"/>
    <mergeCell ref="AN30:AO30"/>
    <mergeCell ref="AP30:AQ30"/>
    <mergeCell ref="AR30:AS30"/>
    <mergeCell ref="AT30:AU30"/>
    <mergeCell ref="AV30:AW30"/>
    <mergeCell ref="AP31:AQ31"/>
    <mergeCell ref="AR31:AS31"/>
    <mergeCell ref="BL31:BM31"/>
    <mergeCell ref="AX31:AY31"/>
    <mergeCell ref="AP29:AQ29"/>
    <mergeCell ref="AR29:AS29"/>
    <mergeCell ref="Z29:AA29"/>
    <mergeCell ref="AB29:AC29"/>
    <mergeCell ref="AD29:AE29"/>
    <mergeCell ref="AF29:AG29"/>
    <mergeCell ref="AX28:AY28"/>
    <mergeCell ref="AZ28:BA28"/>
    <mergeCell ref="BL28:BM28"/>
    <mergeCell ref="AT27:AU27"/>
    <mergeCell ref="AV27:AW27"/>
    <mergeCell ref="T28:U28"/>
    <mergeCell ref="AJ28:AK28"/>
    <mergeCell ref="AL28:AM28"/>
    <mergeCell ref="AN28:AO28"/>
    <mergeCell ref="AP28:AQ28"/>
    <mergeCell ref="AR28:AS28"/>
    <mergeCell ref="AT28:AU28"/>
    <mergeCell ref="Z28:AA28"/>
    <mergeCell ref="AB28:AC28"/>
    <mergeCell ref="AD28:AE28"/>
    <mergeCell ref="AF28:AG28"/>
    <mergeCell ref="AH28:AI28"/>
    <mergeCell ref="AV28:AW28"/>
    <mergeCell ref="AJ27:AK27"/>
    <mergeCell ref="AP27:AQ27"/>
    <mergeCell ref="AR27:AS27"/>
    <mergeCell ref="BL27:BM27"/>
    <mergeCell ref="AL27:AM27"/>
    <mergeCell ref="AN27:AO27"/>
    <mergeCell ref="AX26:AY26"/>
    <mergeCell ref="AZ26:BA26"/>
    <mergeCell ref="BL26:BM26"/>
    <mergeCell ref="AT25:AU25"/>
    <mergeCell ref="AV25:AW25"/>
    <mergeCell ref="T26:U26"/>
    <mergeCell ref="AJ26:AK26"/>
    <mergeCell ref="AL26:AM26"/>
    <mergeCell ref="AN26:AO26"/>
    <mergeCell ref="AP26:AQ26"/>
    <mergeCell ref="AR26:AS26"/>
    <mergeCell ref="AT26:AU26"/>
    <mergeCell ref="AH25:AI25"/>
    <mergeCell ref="AV26:AW26"/>
    <mergeCell ref="BL25:BM25"/>
    <mergeCell ref="AX25:AY25"/>
    <mergeCell ref="AZ25:BA25"/>
    <mergeCell ref="AL25:AM25"/>
    <mergeCell ref="AN25:AO25"/>
    <mergeCell ref="AJ25:AK25"/>
    <mergeCell ref="AB25:AC25"/>
    <mergeCell ref="AD25:AE25"/>
    <mergeCell ref="AF25:AG25"/>
    <mergeCell ref="AH26:AI26"/>
    <mergeCell ref="AZ24:BA24"/>
    <mergeCell ref="BL24:BM24"/>
    <mergeCell ref="AP25:AQ25"/>
    <mergeCell ref="AR25:AS25"/>
    <mergeCell ref="AD23:AE23"/>
    <mergeCell ref="AV24:AW24"/>
    <mergeCell ref="AH24:AI24"/>
    <mergeCell ref="T23:U23"/>
    <mergeCell ref="AN24:AO24"/>
    <mergeCell ref="AP24:AQ24"/>
    <mergeCell ref="AR24:AS24"/>
    <mergeCell ref="AT24:AU24"/>
    <mergeCell ref="BL23:BM23"/>
    <mergeCell ref="AX23:AY23"/>
    <mergeCell ref="AZ23:BA23"/>
    <mergeCell ref="AL23:AM23"/>
    <mergeCell ref="AN23:AO23"/>
    <mergeCell ref="AJ23:AK23"/>
    <mergeCell ref="V23:W23"/>
    <mergeCell ref="X23:Y23"/>
    <mergeCell ref="Z23:AA23"/>
    <mergeCell ref="AB23:AC23"/>
    <mergeCell ref="Z25:AA25"/>
    <mergeCell ref="BB24:BC24"/>
    <mergeCell ref="H24:I24"/>
    <mergeCell ref="J24:K24"/>
    <mergeCell ref="L24:M24"/>
    <mergeCell ref="N24:O24"/>
    <mergeCell ref="P24:Q24"/>
    <mergeCell ref="AJ24:AK24"/>
    <mergeCell ref="AL24:AM24"/>
    <mergeCell ref="Z24:AA24"/>
    <mergeCell ref="AB24:AC24"/>
    <mergeCell ref="AD24:AE24"/>
    <mergeCell ref="AF24:AG24"/>
    <mergeCell ref="BL22:BM22"/>
    <mergeCell ref="AP23:AQ23"/>
    <mergeCell ref="AR23:AS23"/>
    <mergeCell ref="AT23:AU23"/>
    <mergeCell ref="AV23:AW23"/>
    <mergeCell ref="AV22:AW22"/>
    <mergeCell ref="AD22:AE22"/>
    <mergeCell ref="AF22:AG22"/>
    <mergeCell ref="AH22:AI22"/>
    <mergeCell ref="AF23:AG23"/>
    <mergeCell ref="AH23:AI23"/>
    <mergeCell ref="F23:G23"/>
    <mergeCell ref="H23:I23"/>
    <mergeCell ref="J23:K23"/>
    <mergeCell ref="L23:M23"/>
    <mergeCell ref="N23:O23"/>
    <mergeCell ref="P23:Q23"/>
    <mergeCell ref="R23:S23"/>
    <mergeCell ref="R22:S22"/>
    <mergeCell ref="F22:G22"/>
    <mergeCell ref="H22:I22"/>
    <mergeCell ref="J22:K22"/>
    <mergeCell ref="L22:M22"/>
    <mergeCell ref="N22:O22"/>
    <mergeCell ref="P22:Q22"/>
    <mergeCell ref="T22:U22"/>
    <mergeCell ref="AJ22:AK22"/>
    <mergeCell ref="AL22:AM22"/>
    <mergeCell ref="AN22:AO22"/>
    <mergeCell ref="AP22:AQ22"/>
    <mergeCell ref="AR22:AS22"/>
    <mergeCell ref="AT22:AU22"/>
    <mergeCell ref="X22:Y22"/>
    <mergeCell ref="Z22:AA22"/>
    <mergeCell ref="AB22:AC22"/>
    <mergeCell ref="F21:G21"/>
    <mergeCell ref="H21:I21"/>
    <mergeCell ref="J21:K21"/>
    <mergeCell ref="L21:M21"/>
    <mergeCell ref="N21:O21"/>
    <mergeCell ref="P21:Q21"/>
    <mergeCell ref="R21:S21"/>
    <mergeCell ref="T21:U21"/>
    <mergeCell ref="AJ21:AK21"/>
    <mergeCell ref="AF21:AG21"/>
    <mergeCell ref="AH21:AI21"/>
    <mergeCell ref="V21:W21"/>
    <mergeCell ref="X21:Y21"/>
    <mergeCell ref="F18:G18"/>
    <mergeCell ref="H18:I18"/>
    <mergeCell ref="J18:K18"/>
    <mergeCell ref="L18:M18"/>
    <mergeCell ref="N18:O18"/>
    <mergeCell ref="P18:Q18"/>
    <mergeCell ref="AL19:AM19"/>
    <mergeCell ref="AN19:AO19"/>
    <mergeCell ref="R20:S20"/>
    <mergeCell ref="F20:G20"/>
    <mergeCell ref="H20:I20"/>
    <mergeCell ref="J20:K20"/>
    <mergeCell ref="L20:M20"/>
    <mergeCell ref="N20:O20"/>
    <mergeCell ref="P20:Q20"/>
    <mergeCell ref="V20:W20"/>
    <mergeCell ref="X20:Y20"/>
    <mergeCell ref="T20:U20"/>
    <mergeCell ref="AJ20:AK20"/>
    <mergeCell ref="AL20:AM20"/>
    <mergeCell ref="AN20:AO20"/>
    <mergeCell ref="AF20:AG20"/>
    <mergeCell ref="AH20:AI20"/>
    <mergeCell ref="AJ19:AK19"/>
    <mergeCell ref="T18:U18"/>
    <mergeCell ref="AJ18:AK18"/>
    <mergeCell ref="AL18:AM18"/>
    <mergeCell ref="AN18:AO18"/>
    <mergeCell ref="AP18:AQ18"/>
    <mergeCell ref="AR18:AS18"/>
    <mergeCell ref="AT18:AU18"/>
    <mergeCell ref="AR17:AS17"/>
    <mergeCell ref="AP17:AQ17"/>
    <mergeCell ref="AJ17:AK17"/>
    <mergeCell ref="AH19:AI19"/>
    <mergeCell ref="AV18:AW18"/>
    <mergeCell ref="AP19:AQ19"/>
    <mergeCell ref="V19:W19"/>
    <mergeCell ref="AT19:AU19"/>
    <mergeCell ref="AV19:AW19"/>
    <mergeCell ref="BL19:BM19"/>
    <mergeCell ref="AX19:AY19"/>
    <mergeCell ref="AZ19:BA19"/>
    <mergeCell ref="AR19:AS19"/>
    <mergeCell ref="X18:Y18"/>
    <mergeCell ref="BB19:BC19"/>
    <mergeCell ref="BD19:BE19"/>
    <mergeCell ref="BF19:BG19"/>
    <mergeCell ref="BH19:BI19"/>
    <mergeCell ref="BJ19:BK19"/>
    <mergeCell ref="AX18:AY18"/>
    <mergeCell ref="AZ18:BA18"/>
    <mergeCell ref="BL18:BM18"/>
    <mergeCell ref="BS11:BS12"/>
    <mergeCell ref="BO11:BO12"/>
    <mergeCell ref="BR11:BR12"/>
    <mergeCell ref="BL11:BM11"/>
    <mergeCell ref="BN11:BN12"/>
    <mergeCell ref="BN10:BS10"/>
    <mergeCell ref="F10:G10"/>
    <mergeCell ref="AV11:AW11"/>
    <mergeCell ref="T11:U11"/>
    <mergeCell ref="AX11:AY11"/>
    <mergeCell ref="AZ11:BA11"/>
    <mergeCell ref="AJ11:AK11"/>
    <mergeCell ref="AL11:AM11"/>
    <mergeCell ref="AN11:AO11"/>
    <mergeCell ref="AP11:AQ11"/>
    <mergeCell ref="AR11:AS11"/>
    <mergeCell ref="AT11:AU11"/>
    <mergeCell ref="BP11:BP12"/>
    <mergeCell ref="BQ11:BQ12"/>
    <mergeCell ref="V11:W11"/>
    <mergeCell ref="X11:Y11"/>
    <mergeCell ref="AF11:AG11"/>
    <mergeCell ref="AH11:AI11"/>
    <mergeCell ref="BB11:BC11"/>
    <mergeCell ref="BA6:BM6"/>
    <mergeCell ref="BN6:BR6"/>
    <mergeCell ref="A10:A13"/>
    <mergeCell ref="BL9:BS9"/>
    <mergeCell ref="F11:G11"/>
    <mergeCell ref="H11:I11"/>
    <mergeCell ref="BL33:BM33"/>
    <mergeCell ref="L11:M11"/>
    <mergeCell ref="N11:O11"/>
    <mergeCell ref="A7:BS7"/>
    <mergeCell ref="A8:BS8"/>
    <mergeCell ref="Z11:AA11"/>
    <mergeCell ref="AB11:AC11"/>
    <mergeCell ref="P11:Q11"/>
    <mergeCell ref="R11:S11"/>
    <mergeCell ref="F14:G14"/>
    <mergeCell ref="H14:I14"/>
    <mergeCell ref="J11:K11"/>
    <mergeCell ref="AD11:AE11"/>
    <mergeCell ref="B10:B13"/>
    <mergeCell ref="C10:C13"/>
    <mergeCell ref="D17:E17"/>
    <mergeCell ref="D18:E18"/>
    <mergeCell ref="B9:H9"/>
    <mergeCell ref="AJ33:AK33"/>
    <mergeCell ref="D15:E15"/>
    <mergeCell ref="D16:E16"/>
    <mergeCell ref="A6:AZ6"/>
    <mergeCell ref="J14:K14"/>
    <mergeCell ref="L14:M14"/>
    <mergeCell ref="N14:O14"/>
    <mergeCell ref="P14:Q14"/>
    <mergeCell ref="R14:S14"/>
    <mergeCell ref="AV14:AW14"/>
    <mergeCell ref="Z14:AA14"/>
    <mergeCell ref="T14:U14"/>
    <mergeCell ref="AJ14:AK14"/>
    <mergeCell ref="AL14:AM14"/>
    <mergeCell ref="AN14:AO14"/>
    <mergeCell ref="AX14:AY14"/>
    <mergeCell ref="N15:O15"/>
    <mergeCell ref="P15:Q15"/>
    <mergeCell ref="R15:S15"/>
    <mergeCell ref="AT15:AU15"/>
    <mergeCell ref="AV15:AW15"/>
    <mergeCell ref="AP14:AQ14"/>
    <mergeCell ref="D10:E13"/>
    <mergeCell ref="D14:E14"/>
    <mergeCell ref="F19:G19"/>
    <mergeCell ref="H19:I19"/>
    <mergeCell ref="Z17:AA17"/>
    <mergeCell ref="AB17:AC17"/>
    <mergeCell ref="AD17:AE17"/>
    <mergeCell ref="R18:S18"/>
    <mergeCell ref="V14:W14"/>
    <mergeCell ref="X14:Y14"/>
    <mergeCell ref="V15:W15"/>
    <mergeCell ref="X15:Y15"/>
    <mergeCell ref="AD14:AE14"/>
    <mergeCell ref="F17:G17"/>
    <mergeCell ref="H17:I17"/>
    <mergeCell ref="J17:K17"/>
    <mergeCell ref="L17:M17"/>
    <mergeCell ref="N17:O17"/>
    <mergeCell ref="P17:Q17"/>
    <mergeCell ref="R17:S17"/>
    <mergeCell ref="T17:U17"/>
    <mergeCell ref="AB16:AC16"/>
    <mergeCell ref="AD16:AE16"/>
    <mergeCell ref="Z18:AA18"/>
    <mergeCell ref="V17:W17"/>
    <mergeCell ref="X17:Y17"/>
    <mergeCell ref="AF14:AG14"/>
    <mergeCell ref="AH14:AI14"/>
    <mergeCell ref="AP15:AQ15"/>
    <mergeCell ref="AJ15:AK15"/>
    <mergeCell ref="R16:S16"/>
    <mergeCell ref="F15:G15"/>
    <mergeCell ref="H15:I15"/>
    <mergeCell ref="T16:U16"/>
    <mergeCell ref="AJ16:AK16"/>
    <mergeCell ref="AL16:AM16"/>
    <mergeCell ref="AN16:AO16"/>
    <mergeCell ref="Z15:AA15"/>
    <mergeCell ref="AB14:AC14"/>
    <mergeCell ref="F16:G16"/>
    <mergeCell ref="H16:I16"/>
    <mergeCell ref="J16:K16"/>
    <mergeCell ref="L16:M16"/>
    <mergeCell ref="N16:O16"/>
    <mergeCell ref="P16:Q16"/>
    <mergeCell ref="J15:K15"/>
    <mergeCell ref="L15:M15"/>
    <mergeCell ref="V16:W16"/>
    <mergeCell ref="X16:Y16"/>
    <mergeCell ref="Z16:AA16"/>
    <mergeCell ref="D20:E20"/>
    <mergeCell ref="BU12:BU45"/>
    <mergeCell ref="AL33:AM33"/>
    <mergeCell ref="AN33:AO33"/>
    <mergeCell ref="AP33:AQ33"/>
    <mergeCell ref="AZ33:BA33"/>
    <mergeCell ref="T15:U15"/>
    <mergeCell ref="AF16:AG16"/>
    <mergeCell ref="AF17:AG17"/>
    <mergeCell ref="AH17:AI17"/>
    <mergeCell ref="AB15:AC15"/>
    <mergeCell ref="AD15:AE15"/>
    <mergeCell ref="AF15:AG15"/>
    <mergeCell ref="AH15:AI15"/>
    <mergeCell ref="AF18:AG18"/>
    <mergeCell ref="AH16:AI16"/>
    <mergeCell ref="AH18:AI18"/>
    <mergeCell ref="AF19:AG19"/>
    <mergeCell ref="BT5:BT13"/>
    <mergeCell ref="AR33:AS33"/>
    <mergeCell ref="R9:U9"/>
    <mergeCell ref="AT9:BA9"/>
    <mergeCell ref="H10:BM10"/>
    <mergeCell ref="A5:BS5"/>
    <mergeCell ref="BT34:BT35"/>
    <mergeCell ref="BL34:BM34"/>
    <mergeCell ref="A34:C34"/>
    <mergeCell ref="AT34:AU34"/>
    <mergeCell ref="AV34:AW34"/>
    <mergeCell ref="AX34:AY34"/>
    <mergeCell ref="AF35:AG35"/>
    <mergeCell ref="AH35:AI35"/>
    <mergeCell ref="V34:W34"/>
    <mergeCell ref="AF34:AG34"/>
    <mergeCell ref="N34:O34"/>
    <mergeCell ref="P34:Q34"/>
    <mergeCell ref="AZ34:BA34"/>
    <mergeCell ref="AL34:AM34"/>
    <mergeCell ref="AN34:AO34"/>
    <mergeCell ref="AP34:AQ34"/>
    <mergeCell ref="AR34:AS34"/>
    <mergeCell ref="AR35:AS35"/>
    <mergeCell ref="R35:S35"/>
    <mergeCell ref="AL35:AM35"/>
    <mergeCell ref="J34:K34"/>
    <mergeCell ref="D34:E34"/>
    <mergeCell ref="D21:E21"/>
    <mergeCell ref="D22:E22"/>
    <mergeCell ref="D23:E23"/>
    <mergeCell ref="AB18:AC18"/>
    <mergeCell ref="AD18:AE18"/>
    <mergeCell ref="Z19:AA19"/>
    <mergeCell ref="AB19:AC19"/>
    <mergeCell ref="AD19:AE19"/>
    <mergeCell ref="Z20:AA20"/>
    <mergeCell ref="AB20:AC20"/>
    <mergeCell ref="AD20:AE20"/>
    <mergeCell ref="Z21:AA21"/>
    <mergeCell ref="AB21:AC21"/>
    <mergeCell ref="AD21:AE21"/>
    <mergeCell ref="V22:W22"/>
    <mergeCell ref="J19:K19"/>
    <mergeCell ref="L19:M19"/>
    <mergeCell ref="N19:O19"/>
    <mergeCell ref="P19:Q19"/>
    <mergeCell ref="R19:S19"/>
    <mergeCell ref="D19:E19"/>
    <mergeCell ref="T19:U19"/>
    <mergeCell ref="X19:Y19"/>
    <mergeCell ref="V18:W18"/>
    <mergeCell ref="D24:E24"/>
    <mergeCell ref="D25:E25"/>
    <mergeCell ref="D26:E26"/>
    <mergeCell ref="D27:E27"/>
    <mergeCell ref="X25:Y25"/>
    <mergeCell ref="T24:U24"/>
    <mergeCell ref="V25:W25"/>
    <mergeCell ref="H27:I27"/>
    <mergeCell ref="J27:K27"/>
    <mergeCell ref="L27:M27"/>
    <mergeCell ref="N27:O27"/>
    <mergeCell ref="P27:Q27"/>
    <mergeCell ref="R27:S27"/>
    <mergeCell ref="R26:S26"/>
    <mergeCell ref="F26:G26"/>
    <mergeCell ref="H26:I26"/>
    <mergeCell ref="J26:K26"/>
    <mergeCell ref="L26:M26"/>
    <mergeCell ref="N26:O26"/>
    <mergeCell ref="P26:Q26"/>
    <mergeCell ref="V27:W27"/>
    <mergeCell ref="X27:Y27"/>
    <mergeCell ref="R24:S24"/>
    <mergeCell ref="F24:G24"/>
    <mergeCell ref="D30:E30"/>
    <mergeCell ref="D31:E31"/>
    <mergeCell ref="D32:E32"/>
    <mergeCell ref="T25:U25"/>
    <mergeCell ref="F25:G25"/>
    <mergeCell ref="H25:I25"/>
    <mergeCell ref="J25:K25"/>
    <mergeCell ref="L25:M25"/>
    <mergeCell ref="N25:O25"/>
    <mergeCell ref="P25:Q25"/>
    <mergeCell ref="R25:S25"/>
    <mergeCell ref="T27:U27"/>
    <mergeCell ref="F27:G27"/>
    <mergeCell ref="R28:S28"/>
    <mergeCell ref="F28:G28"/>
    <mergeCell ref="H28:I28"/>
    <mergeCell ref="J28:K28"/>
    <mergeCell ref="L28:M28"/>
    <mergeCell ref="N28:O28"/>
    <mergeCell ref="P28:Q28"/>
    <mergeCell ref="R30:S30"/>
    <mergeCell ref="F30:G30"/>
    <mergeCell ref="F29:G29"/>
    <mergeCell ref="H30:I30"/>
    <mergeCell ref="Z27:AA27"/>
    <mergeCell ref="AB27:AC27"/>
    <mergeCell ref="AD27:AE27"/>
    <mergeCell ref="AF27:AG27"/>
    <mergeCell ref="D28:E28"/>
    <mergeCell ref="D29:E29"/>
    <mergeCell ref="V28:W28"/>
    <mergeCell ref="X28:Y28"/>
    <mergeCell ref="J29:K29"/>
    <mergeCell ref="L29:M29"/>
    <mergeCell ref="N29:O29"/>
    <mergeCell ref="P29:Q29"/>
    <mergeCell ref="R29:S29"/>
    <mergeCell ref="T29:U29"/>
    <mergeCell ref="H29:I29"/>
    <mergeCell ref="AJ9:AM9"/>
    <mergeCell ref="V9:AD9"/>
    <mergeCell ref="AH34:AI34"/>
    <mergeCell ref="V35:W35"/>
    <mergeCell ref="X35:Y35"/>
    <mergeCell ref="AD35:AE35"/>
    <mergeCell ref="X34:Y34"/>
    <mergeCell ref="Z34:AA34"/>
    <mergeCell ref="AB34:AC34"/>
    <mergeCell ref="AD34:AE34"/>
    <mergeCell ref="Z33:AA33"/>
    <mergeCell ref="AB33:AC33"/>
    <mergeCell ref="AD33:AE33"/>
    <mergeCell ref="AH30:AI30"/>
    <mergeCell ref="V31:W31"/>
    <mergeCell ref="V24:W24"/>
    <mergeCell ref="X24:Y24"/>
    <mergeCell ref="AH27:AI27"/>
    <mergeCell ref="V26:W26"/>
    <mergeCell ref="X26:Y26"/>
    <mergeCell ref="Z26:AA26"/>
    <mergeCell ref="AB26:AC26"/>
    <mergeCell ref="AD26:AE26"/>
    <mergeCell ref="AF26:AG26"/>
    <mergeCell ref="AR14:AS14"/>
    <mergeCell ref="AT14:AU14"/>
    <mergeCell ref="BL14:BM14"/>
    <mergeCell ref="AX16:AY16"/>
    <mergeCell ref="AZ16:BA16"/>
    <mergeCell ref="BL16:BM16"/>
    <mergeCell ref="AP16:AQ16"/>
    <mergeCell ref="AR16:AS16"/>
    <mergeCell ref="AT16:AU16"/>
    <mergeCell ref="AV16:AW16"/>
    <mergeCell ref="AR15:AS15"/>
    <mergeCell ref="BL15:BM15"/>
    <mergeCell ref="AX15:AY15"/>
    <mergeCell ref="AZ15:BA15"/>
    <mergeCell ref="AZ14:BA14"/>
    <mergeCell ref="BB15:BC15"/>
    <mergeCell ref="BD15:BE15"/>
    <mergeCell ref="BF15:BG15"/>
    <mergeCell ref="BH15:BI15"/>
    <mergeCell ref="BJ15:BK15"/>
    <mergeCell ref="BB16:BC16"/>
    <mergeCell ref="BD16:BE16"/>
    <mergeCell ref="BF16:BG16"/>
    <mergeCell ref="BH16:BI16"/>
    <mergeCell ref="BN14:BO23"/>
    <mergeCell ref="BN24:BO35"/>
    <mergeCell ref="BP14:BQ23"/>
    <mergeCell ref="BR14:BS23"/>
    <mergeCell ref="BP24:BQ35"/>
    <mergeCell ref="BR24:BS35"/>
    <mergeCell ref="AT33:AU33"/>
    <mergeCell ref="AV33:AW33"/>
    <mergeCell ref="AX33:AY33"/>
    <mergeCell ref="BL17:BM17"/>
    <mergeCell ref="AX17:AY17"/>
    <mergeCell ref="AZ17:BA17"/>
    <mergeCell ref="AZ20:BA20"/>
    <mergeCell ref="BL20:BM20"/>
    <mergeCell ref="AT20:AU20"/>
    <mergeCell ref="AX20:AY20"/>
    <mergeCell ref="AV20:AW20"/>
    <mergeCell ref="BB20:BC20"/>
    <mergeCell ref="BD20:BE20"/>
    <mergeCell ref="BF20:BG20"/>
    <mergeCell ref="BH20:BI20"/>
    <mergeCell ref="BJ20:BK20"/>
    <mergeCell ref="BL21:BM21"/>
    <mergeCell ref="AX21:AY21"/>
    <mergeCell ref="AP45:AW45"/>
    <mergeCell ref="AM41:AX41"/>
    <mergeCell ref="AM42:BA42"/>
    <mergeCell ref="AM44:AY44"/>
    <mergeCell ref="AN35:AO35"/>
    <mergeCell ref="AP35:AQ35"/>
    <mergeCell ref="AL15:AM15"/>
    <mergeCell ref="AN15:AO15"/>
    <mergeCell ref="AL17:AM17"/>
    <mergeCell ref="AN17:AO17"/>
    <mergeCell ref="AP20:AQ20"/>
    <mergeCell ref="AR20:AS20"/>
    <mergeCell ref="AZ21:BA21"/>
    <mergeCell ref="AL21:AM21"/>
    <mergeCell ref="AN21:AO21"/>
    <mergeCell ref="AP21:AQ21"/>
    <mergeCell ref="AR21:AS21"/>
    <mergeCell ref="AT21:AU21"/>
    <mergeCell ref="AV21:AW21"/>
    <mergeCell ref="AT17:AU17"/>
    <mergeCell ref="AV17:AW17"/>
    <mergeCell ref="AX22:AY22"/>
    <mergeCell ref="AZ22:BA22"/>
    <mergeCell ref="AX24:AY24"/>
    <mergeCell ref="BD11:BE11"/>
    <mergeCell ref="BF11:BG11"/>
    <mergeCell ref="BH11:BI11"/>
    <mergeCell ref="BJ11:BK11"/>
    <mergeCell ref="BB14:BC14"/>
    <mergeCell ref="BD14:BE14"/>
    <mergeCell ref="BF14:BG14"/>
    <mergeCell ref="BH14:BI14"/>
    <mergeCell ref="BJ14:BK14"/>
    <mergeCell ref="BJ16:BK16"/>
    <mergeCell ref="BB17:BC17"/>
    <mergeCell ref="BD17:BE17"/>
    <mergeCell ref="BF17:BG17"/>
    <mergeCell ref="BH17:BI17"/>
    <mergeCell ref="BJ17:BK17"/>
    <mergeCell ref="BB18:BC18"/>
    <mergeCell ref="BD18:BE18"/>
    <mergeCell ref="BF18:BG18"/>
    <mergeCell ref="BH18:BI18"/>
    <mergeCell ref="BJ18:BK18"/>
    <mergeCell ref="BF21:BG21"/>
    <mergeCell ref="BH21:BI21"/>
    <mergeCell ref="BJ21:BK21"/>
    <mergeCell ref="BB22:BC22"/>
    <mergeCell ref="BD22:BE22"/>
    <mergeCell ref="BF22:BG22"/>
    <mergeCell ref="BH22:BI22"/>
    <mergeCell ref="BJ22:BK22"/>
    <mergeCell ref="BB23:BC23"/>
    <mergeCell ref="BD23:BE23"/>
    <mergeCell ref="BF23:BG23"/>
    <mergeCell ref="BH23:BI23"/>
    <mergeCell ref="BJ23:BK23"/>
    <mergeCell ref="BB21:BC21"/>
    <mergeCell ref="BD21:BE21"/>
    <mergeCell ref="BD24:BE24"/>
    <mergeCell ref="BF24:BG24"/>
    <mergeCell ref="BH24:BI24"/>
    <mergeCell ref="BJ24:BK24"/>
    <mergeCell ref="BB25:BC25"/>
    <mergeCell ref="BD25:BE25"/>
    <mergeCell ref="BF25:BG25"/>
    <mergeCell ref="BH25:BI25"/>
    <mergeCell ref="BJ25:BK25"/>
    <mergeCell ref="BB26:BC26"/>
    <mergeCell ref="BD26:BE26"/>
    <mergeCell ref="BF26:BG26"/>
    <mergeCell ref="BH26:BI26"/>
    <mergeCell ref="BJ26:BK26"/>
    <mergeCell ref="BB27:BC27"/>
    <mergeCell ref="BD27:BE27"/>
    <mergeCell ref="BF27:BG27"/>
    <mergeCell ref="BH27:BI27"/>
    <mergeCell ref="BJ27:BK27"/>
    <mergeCell ref="BB28:BC28"/>
    <mergeCell ref="BD28:BE28"/>
    <mergeCell ref="BF28:BG28"/>
    <mergeCell ref="BH28:BI28"/>
    <mergeCell ref="BJ28:BK28"/>
    <mergeCell ref="BB29:BC29"/>
    <mergeCell ref="BD29:BE29"/>
    <mergeCell ref="BF29:BG29"/>
    <mergeCell ref="BH29:BI29"/>
    <mergeCell ref="BJ29:BK29"/>
    <mergeCell ref="BB31:BC31"/>
    <mergeCell ref="BD31:BE31"/>
    <mergeCell ref="BF31:BG31"/>
    <mergeCell ref="BH31:BI31"/>
    <mergeCell ref="BJ31:BK31"/>
    <mergeCell ref="BB32:BC32"/>
    <mergeCell ref="BD32:BE32"/>
    <mergeCell ref="BF32:BG32"/>
    <mergeCell ref="BH32:BI32"/>
    <mergeCell ref="BJ32:BK32"/>
    <mergeCell ref="BB33:BC33"/>
    <mergeCell ref="BD33:BE33"/>
    <mergeCell ref="BF33:BG33"/>
    <mergeCell ref="BH33:BI33"/>
    <mergeCell ref="BJ33:BK33"/>
    <mergeCell ref="BB34:BC34"/>
    <mergeCell ref="BD34:BE34"/>
    <mergeCell ref="BF34:BG34"/>
    <mergeCell ref="BH34:BI34"/>
    <mergeCell ref="BJ34:BK34"/>
    <mergeCell ref="BD38:BE38"/>
    <mergeCell ref="BF38:BG38"/>
    <mergeCell ref="BH38:BI38"/>
    <mergeCell ref="BJ38:BK38"/>
    <mergeCell ref="BB37:BC37"/>
    <mergeCell ref="BD37:BE37"/>
    <mergeCell ref="BF37:BG37"/>
    <mergeCell ref="BH37:BI37"/>
    <mergeCell ref="BJ37:BK37"/>
  </mergeCells>
  <phoneticPr fontId="3" type="noConversion"/>
  <printOptions horizontalCentered="1"/>
  <pageMargins left="0.11811023622047245" right="0.19685039370078741" top="0.19685039370078741" bottom="0.23622047244094491" header="0.15748031496062992" footer="0.15748031496062992"/>
  <pageSetup paperSize="9" scale="67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showGridLines="0" rightToLeft="1" zoomScaleSheetLayoutView="110" workbookViewId="0">
      <selection activeCell="F11" sqref="F11"/>
    </sheetView>
  </sheetViews>
  <sheetFormatPr defaultColWidth="9.109375" defaultRowHeight="13.2" x14ac:dyDescent="0.25"/>
  <cols>
    <col min="1" max="1" width="5.109375" style="1" customWidth="1"/>
    <col min="2" max="2" width="31.109375" style="1" customWidth="1"/>
    <col min="3" max="3" width="9.44140625" style="1" bestFit="1" customWidth="1"/>
    <col min="4" max="4" width="6.88671875" style="1" customWidth="1"/>
    <col min="5" max="5" width="10.44140625" style="1" customWidth="1"/>
    <col min="6" max="7" width="2.33203125" style="1" customWidth="1"/>
    <col min="8" max="9" width="8.44140625" style="1" customWidth="1"/>
    <col min="10" max="10" width="12.88671875" style="1" customWidth="1"/>
    <col min="11" max="11" width="4.44140625" style="1" customWidth="1"/>
    <col min="12" max="12" width="10.109375" style="1" bestFit="1" customWidth="1"/>
    <col min="13" max="13" width="7.44140625" style="1" customWidth="1"/>
    <col min="14" max="14" width="10.109375" style="1" bestFit="1" customWidth="1"/>
    <col min="15" max="15" width="12.88671875" style="1" customWidth="1"/>
    <col min="16" max="16" width="8.44140625" style="1" customWidth="1"/>
    <col min="17" max="16384" width="9.109375" style="1"/>
  </cols>
  <sheetData>
    <row r="1" spans="1:16" ht="13.8" x14ac:dyDescent="0.25">
      <c r="A1" s="266" t="s">
        <v>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15.6" x14ac:dyDescent="0.3">
      <c r="A2" s="266" t="s">
        <v>98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7" t="s">
        <v>22</v>
      </c>
      <c r="M2" s="268"/>
      <c r="N2" s="269">
        <f>التكليف!C6</f>
        <v>0</v>
      </c>
      <c r="O2" s="270"/>
      <c r="P2" s="271"/>
    </row>
    <row r="3" spans="1:16" ht="13.8" x14ac:dyDescent="0.25">
      <c r="A3" s="266" t="s">
        <v>62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6" ht="19.5" customHeight="1" thickBot="1" x14ac:dyDescent="0.3">
      <c r="A4" s="49"/>
      <c r="B4" s="50" t="s">
        <v>23</v>
      </c>
      <c r="C4" s="274">
        <f>التكليف!F6</f>
        <v>0</v>
      </c>
      <c r="D4" s="275"/>
      <c r="E4" s="281" t="s">
        <v>104</v>
      </c>
      <c r="F4" s="282"/>
      <c r="G4" s="282"/>
      <c r="H4" s="282"/>
      <c r="I4" s="282"/>
      <c r="J4" s="282"/>
      <c r="K4" s="49"/>
      <c r="L4" s="49"/>
      <c r="M4" s="276" t="s">
        <v>95</v>
      </c>
      <c r="N4" s="276"/>
      <c r="O4" s="276"/>
      <c r="P4" s="49"/>
    </row>
    <row r="5" spans="1:16" s="143" customFormat="1" ht="28.05" customHeight="1" x14ac:dyDescent="0.2">
      <c r="A5" s="137" t="s">
        <v>63</v>
      </c>
      <c r="B5" s="138" t="s">
        <v>12</v>
      </c>
      <c r="C5" s="139" t="s">
        <v>13</v>
      </c>
      <c r="D5" s="139" t="s">
        <v>65</v>
      </c>
      <c r="E5" s="139" t="s">
        <v>7</v>
      </c>
      <c r="F5" s="140" t="s">
        <v>0</v>
      </c>
      <c r="G5" s="140" t="s">
        <v>1</v>
      </c>
      <c r="H5" s="141" t="s">
        <v>2</v>
      </c>
      <c r="I5" s="141" t="s">
        <v>3</v>
      </c>
      <c r="J5" s="139" t="s">
        <v>8</v>
      </c>
      <c r="K5" s="139" t="s">
        <v>64</v>
      </c>
      <c r="L5" s="139" t="s">
        <v>9</v>
      </c>
      <c r="M5" s="141" t="s">
        <v>2</v>
      </c>
      <c r="N5" s="139" t="s">
        <v>10</v>
      </c>
      <c r="O5" s="139" t="s">
        <v>11</v>
      </c>
      <c r="P5" s="142" t="s">
        <v>15</v>
      </c>
    </row>
    <row r="6" spans="1:16" ht="15" customHeight="1" x14ac:dyDescent="0.25">
      <c r="A6" s="2">
        <v>1</v>
      </c>
      <c r="B6" s="59">
        <f>التكليف!C7</f>
        <v>0</v>
      </c>
      <c r="C6" s="73">
        <f>التكليف!F7</f>
        <v>0</v>
      </c>
      <c r="D6" s="74">
        <f>'نموذج 2'!F36</f>
        <v>0</v>
      </c>
      <c r="E6" s="75">
        <f>D6*24*التكليف!J7</f>
        <v>0</v>
      </c>
      <c r="F6" s="76"/>
      <c r="G6" s="76"/>
      <c r="H6" s="75">
        <f>CEILING(E6*0.0015,0.1)</f>
        <v>0</v>
      </c>
      <c r="I6" s="77">
        <f t="shared" ref="I6:I13" si="0">H6</f>
        <v>0</v>
      </c>
      <c r="J6" s="77">
        <f t="shared" ref="J6:J26" si="1">E6-I6</f>
        <v>0</v>
      </c>
      <c r="K6" s="73">
        <f>التكليف!I8</f>
        <v>0</v>
      </c>
      <c r="L6" s="75">
        <f>K6*2</f>
        <v>0</v>
      </c>
      <c r="M6" s="75">
        <f>CEILING(L6*0.0015,0.1)</f>
        <v>0</v>
      </c>
      <c r="N6" s="75">
        <f t="shared" ref="N6:N26" si="2">L6-M6</f>
        <v>0</v>
      </c>
      <c r="O6" s="71">
        <f t="shared" ref="O6:O26" si="3">J6+N6</f>
        <v>0</v>
      </c>
      <c r="P6" s="8"/>
    </row>
    <row r="7" spans="1:16" ht="15" customHeight="1" x14ac:dyDescent="0.25">
      <c r="A7" s="2">
        <v>2</v>
      </c>
      <c r="B7" s="59">
        <f>التكليف!C10</f>
        <v>0</v>
      </c>
      <c r="C7" s="73">
        <f>التكليف!B10</f>
        <v>0</v>
      </c>
      <c r="D7" s="74">
        <f>'نموذج 2'!H36</f>
        <v>0</v>
      </c>
      <c r="E7" s="75">
        <f>D7*24*التكليف!J10</f>
        <v>0</v>
      </c>
      <c r="F7" s="76"/>
      <c r="G7" s="76"/>
      <c r="H7" s="75">
        <f t="shared" ref="H7:H38" si="4">CEILING(E7*0.0015,0.1)</f>
        <v>0</v>
      </c>
      <c r="I7" s="77">
        <f t="shared" si="0"/>
        <v>0</v>
      </c>
      <c r="J7" s="77">
        <f t="shared" si="1"/>
        <v>0</v>
      </c>
      <c r="K7" s="73">
        <f>التكليف!I10</f>
        <v>0</v>
      </c>
      <c r="L7" s="75">
        <f t="shared" ref="L7:L38" si="5">K7*2</f>
        <v>0</v>
      </c>
      <c r="M7" s="75">
        <f t="shared" ref="M7:M38" si="6">CEILING(L7*0.0015,0.1)</f>
        <v>0</v>
      </c>
      <c r="N7" s="75">
        <f t="shared" si="2"/>
        <v>0</v>
      </c>
      <c r="O7" s="71">
        <f t="shared" si="3"/>
        <v>0</v>
      </c>
      <c r="P7" s="8"/>
    </row>
    <row r="8" spans="1:16" ht="15" customHeight="1" x14ac:dyDescent="0.25">
      <c r="A8" s="2">
        <v>3</v>
      </c>
      <c r="B8" s="59">
        <f>التكليف!C11</f>
        <v>0</v>
      </c>
      <c r="C8" s="73">
        <f>التكليف!B11</f>
        <v>0</v>
      </c>
      <c r="D8" s="74">
        <f>'نموذج 2'!J36</f>
        <v>0</v>
      </c>
      <c r="E8" s="75">
        <f>D8*24*التكليف!J11</f>
        <v>0</v>
      </c>
      <c r="F8" s="76"/>
      <c r="G8" s="76"/>
      <c r="H8" s="75">
        <f t="shared" si="4"/>
        <v>0</v>
      </c>
      <c r="I8" s="77">
        <f t="shared" si="0"/>
        <v>0</v>
      </c>
      <c r="J8" s="77">
        <f t="shared" si="1"/>
        <v>0</v>
      </c>
      <c r="K8" s="73">
        <f>التكليف!I11</f>
        <v>0</v>
      </c>
      <c r="L8" s="75">
        <f t="shared" si="5"/>
        <v>0</v>
      </c>
      <c r="M8" s="75">
        <f t="shared" si="6"/>
        <v>0</v>
      </c>
      <c r="N8" s="75">
        <f t="shared" si="2"/>
        <v>0</v>
      </c>
      <c r="O8" s="71">
        <f t="shared" si="3"/>
        <v>0</v>
      </c>
      <c r="P8" s="8"/>
    </row>
    <row r="9" spans="1:16" ht="15" customHeight="1" x14ac:dyDescent="0.25">
      <c r="A9" s="2">
        <v>4</v>
      </c>
      <c r="B9" s="59">
        <f>التكليف!C12</f>
        <v>0</v>
      </c>
      <c r="C9" s="73">
        <f>التكليف!B12</f>
        <v>0</v>
      </c>
      <c r="D9" s="74">
        <f>'نموذج 2'!L36</f>
        <v>0</v>
      </c>
      <c r="E9" s="75">
        <f>D9*24*التكليف!J12</f>
        <v>0</v>
      </c>
      <c r="F9" s="76"/>
      <c r="G9" s="76"/>
      <c r="H9" s="75">
        <f t="shared" si="4"/>
        <v>0</v>
      </c>
      <c r="I9" s="77">
        <f t="shared" si="0"/>
        <v>0</v>
      </c>
      <c r="J9" s="77">
        <f t="shared" si="1"/>
        <v>0</v>
      </c>
      <c r="K9" s="73">
        <f>التكليف!I12</f>
        <v>0</v>
      </c>
      <c r="L9" s="75">
        <f t="shared" si="5"/>
        <v>0</v>
      </c>
      <c r="M9" s="75">
        <f t="shared" si="6"/>
        <v>0</v>
      </c>
      <c r="N9" s="75">
        <f t="shared" si="2"/>
        <v>0</v>
      </c>
      <c r="O9" s="71">
        <f t="shared" si="3"/>
        <v>0</v>
      </c>
      <c r="P9" s="8"/>
    </row>
    <row r="10" spans="1:16" ht="15" customHeight="1" x14ac:dyDescent="0.25">
      <c r="A10" s="2">
        <v>5</v>
      </c>
      <c r="B10" s="59">
        <f>التكليف!C13</f>
        <v>0</v>
      </c>
      <c r="C10" s="73">
        <f>التكليف!B13</f>
        <v>0</v>
      </c>
      <c r="D10" s="74">
        <f>'نموذج 2'!N36</f>
        <v>0</v>
      </c>
      <c r="E10" s="75">
        <f>D10*24*التكليف!J13</f>
        <v>0</v>
      </c>
      <c r="F10" s="76"/>
      <c r="G10" s="76"/>
      <c r="H10" s="75">
        <f t="shared" si="4"/>
        <v>0</v>
      </c>
      <c r="I10" s="77">
        <f>H10</f>
        <v>0</v>
      </c>
      <c r="J10" s="77">
        <f t="shared" si="1"/>
        <v>0</v>
      </c>
      <c r="K10" s="73">
        <f>التكليف!I13</f>
        <v>0</v>
      </c>
      <c r="L10" s="75">
        <f t="shared" si="5"/>
        <v>0</v>
      </c>
      <c r="M10" s="75">
        <f t="shared" si="6"/>
        <v>0</v>
      </c>
      <c r="N10" s="75">
        <f t="shared" si="2"/>
        <v>0</v>
      </c>
      <c r="O10" s="71">
        <f t="shared" si="3"/>
        <v>0</v>
      </c>
      <c r="P10" s="8"/>
    </row>
    <row r="11" spans="1:16" ht="15" customHeight="1" x14ac:dyDescent="0.25">
      <c r="A11" s="2">
        <v>6</v>
      </c>
      <c r="B11" s="59">
        <f>التكليف!C14</f>
        <v>0</v>
      </c>
      <c r="C11" s="73">
        <f>التكليف!B14</f>
        <v>0</v>
      </c>
      <c r="D11" s="74">
        <f>'نموذج 2'!P36</f>
        <v>0</v>
      </c>
      <c r="E11" s="75">
        <f>D11*24*التكليف!J14</f>
        <v>0</v>
      </c>
      <c r="F11" s="76"/>
      <c r="G11" s="76"/>
      <c r="H11" s="75">
        <f t="shared" si="4"/>
        <v>0</v>
      </c>
      <c r="I11" s="77">
        <f t="shared" si="0"/>
        <v>0</v>
      </c>
      <c r="J11" s="77">
        <f t="shared" si="1"/>
        <v>0</v>
      </c>
      <c r="K11" s="73">
        <f>التكليف!I14</f>
        <v>0</v>
      </c>
      <c r="L11" s="75">
        <f t="shared" si="5"/>
        <v>0</v>
      </c>
      <c r="M11" s="75">
        <f t="shared" si="6"/>
        <v>0</v>
      </c>
      <c r="N11" s="75">
        <f t="shared" si="2"/>
        <v>0</v>
      </c>
      <c r="O11" s="71">
        <f t="shared" si="3"/>
        <v>0</v>
      </c>
      <c r="P11" s="8"/>
    </row>
    <row r="12" spans="1:16" ht="15" customHeight="1" x14ac:dyDescent="0.25">
      <c r="A12" s="2">
        <v>7</v>
      </c>
      <c r="B12" s="59">
        <f>التكليف!C15</f>
        <v>0</v>
      </c>
      <c r="C12" s="73">
        <f>التكليف!B15</f>
        <v>0</v>
      </c>
      <c r="D12" s="74">
        <f>'نموذج 2'!R36</f>
        <v>0</v>
      </c>
      <c r="E12" s="75">
        <f>D12*24*التكليف!J15</f>
        <v>0</v>
      </c>
      <c r="F12" s="76"/>
      <c r="G12" s="76"/>
      <c r="H12" s="75">
        <f t="shared" si="4"/>
        <v>0</v>
      </c>
      <c r="I12" s="77">
        <f t="shared" si="0"/>
        <v>0</v>
      </c>
      <c r="J12" s="77">
        <f t="shared" si="1"/>
        <v>0</v>
      </c>
      <c r="K12" s="73">
        <f>التكليف!I15</f>
        <v>0</v>
      </c>
      <c r="L12" s="75">
        <f t="shared" si="5"/>
        <v>0</v>
      </c>
      <c r="M12" s="75">
        <f t="shared" si="6"/>
        <v>0</v>
      </c>
      <c r="N12" s="75">
        <f t="shared" si="2"/>
        <v>0</v>
      </c>
      <c r="O12" s="71">
        <f t="shared" si="3"/>
        <v>0</v>
      </c>
      <c r="P12" s="8"/>
    </row>
    <row r="13" spans="1:16" ht="15" customHeight="1" x14ac:dyDescent="0.25">
      <c r="A13" s="2">
        <v>8</v>
      </c>
      <c r="B13" s="59">
        <f>التكليف!C16</f>
        <v>0</v>
      </c>
      <c r="C13" s="73">
        <f>التكليف!B16</f>
        <v>0</v>
      </c>
      <c r="D13" s="74">
        <f>'نموذج 2'!T36</f>
        <v>0</v>
      </c>
      <c r="E13" s="75">
        <f>D13*24*التكليف!J16</f>
        <v>0</v>
      </c>
      <c r="F13" s="76"/>
      <c r="G13" s="76"/>
      <c r="H13" s="75">
        <f t="shared" si="4"/>
        <v>0</v>
      </c>
      <c r="I13" s="77">
        <f t="shared" si="0"/>
        <v>0</v>
      </c>
      <c r="J13" s="77">
        <f t="shared" si="1"/>
        <v>0</v>
      </c>
      <c r="K13" s="73">
        <f>التكليف!I16</f>
        <v>0</v>
      </c>
      <c r="L13" s="75">
        <f t="shared" si="5"/>
        <v>0</v>
      </c>
      <c r="M13" s="75">
        <f t="shared" si="6"/>
        <v>0</v>
      </c>
      <c r="N13" s="75">
        <f t="shared" si="2"/>
        <v>0</v>
      </c>
      <c r="O13" s="71">
        <f t="shared" si="3"/>
        <v>0</v>
      </c>
      <c r="P13" s="8"/>
    </row>
    <row r="14" spans="1:16" ht="15" customHeight="1" x14ac:dyDescent="0.25">
      <c r="A14" s="2">
        <v>9</v>
      </c>
      <c r="B14" s="59">
        <f>التكليف!C17</f>
        <v>0</v>
      </c>
      <c r="C14" s="73">
        <f>التكليف!B17</f>
        <v>0</v>
      </c>
      <c r="D14" s="74">
        <f>'نموذج 2'!V36</f>
        <v>0</v>
      </c>
      <c r="E14" s="75">
        <f>D14*24*التكليف!J17</f>
        <v>0</v>
      </c>
      <c r="F14" s="76"/>
      <c r="G14" s="76"/>
      <c r="H14" s="75">
        <f t="shared" si="4"/>
        <v>0</v>
      </c>
      <c r="I14" s="77">
        <f t="shared" ref="I14:I20" si="7">H14</f>
        <v>0</v>
      </c>
      <c r="J14" s="77">
        <f t="shared" ref="J14:J20" si="8">E14-I14</f>
        <v>0</v>
      </c>
      <c r="K14" s="73">
        <f>التكليف!I17</f>
        <v>0</v>
      </c>
      <c r="L14" s="75">
        <f t="shared" si="5"/>
        <v>0</v>
      </c>
      <c r="M14" s="75">
        <f t="shared" si="6"/>
        <v>0</v>
      </c>
      <c r="N14" s="75">
        <f t="shared" ref="N14:N20" si="9">L14-M14</f>
        <v>0</v>
      </c>
      <c r="O14" s="71">
        <f t="shared" ref="O14:O20" si="10">J14+N14</f>
        <v>0</v>
      </c>
      <c r="P14" s="8"/>
    </row>
    <row r="15" spans="1:16" ht="15" customHeight="1" x14ac:dyDescent="0.25">
      <c r="A15" s="2">
        <v>10</v>
      </c>
      <c r="B15" s="59">
        <f>التكليف!C18</f>
        <v>0</v>
      </c>
      <c r="C15" s="73">
        <f>التكليف!B18</f>
        <v>0</v>
      </c>
      <c r="D15" s="74">
        <f>'نموذج 2'!X36</f>
        <v>0</v>
      </c>
      <c r="E15" s="75">
        <f>D15*24*التكليف!J18</f>
        <v>0</v>
      </c>
      <c r="F15" s="76"/>
      <c r="G15" s="76"/>
      <c r="H15" s="75">
        <f t="shared" si="4"/>
        <v>0</v>
      </c>
      <c r="I15" s="77">
        <f t="shared" si="7"/>
        <v>0</v>
      </c>
      <c r="J15" s="77">
        <f t="shared" si="8"/>
        <v>0</v>
      </c>
      <c r="K15" s="73">
        <f>التكليف!I18</f>
        <v>0</v>
      </c>
      <c r="L15" s="75">
        <f t="shared" si="5"/>
        <v>0</v>
      </c>
      <c r="M15" s="75">
        <f t="shared" si="6"/>
        <v>0</v>
      </c>
      <c r="N15" s="75">
        <f t="shared" si="9"/>
        <v>0</v>
      </c>
      <c r="O15" s="71">
        <f t="shared" si="10"/>
        <v>0</v>
      </c>
      <c r="P15" s="8"/>
    </row>
    <row r="16" spans="1:16" ht="15" customHeight="1" x14ac:dyDescent="0.25">
      <c r="A16" s="2">
        <v>11</v>
      </c>
      <c r="B16" s="59">
        <f>التكليف!C19</f>
        <v>0</v>
      </c>
      <c r="C16" s="73">
        <f>التكليف!B19</f>
        <v>0</v>
      </c>
      <c r="D16" s="74">
        <f>'نموذج 2'!Z36</f>
        <v>0</v>
      </c>
      <c r="E16" s="75">
        <f>D16*24*التكليف!J19</f>
        <v>0</v>
      </c>
      <c r="F16" s="76"/>
      <c r="G16" s="76"/>
      <c r="H16" s="75">
        <f t="shared" si="4"/>
        <v>0</v>
      </c>
      <c r="I16" s="77">
        <f t="shared" si="7"/>
        <v>0</v>
      </c>
      <c r="J16" s="77">
        <f t="shared" si="8"/>
        <v>0</v>
      </c>
      <c r="K16" s="73">
        <f>التكليف!I19</f>
        <v>0</v>
      </c>
      <c r="L16" s="75">
        <f t="shared" si="5"/>
        <v>0</v>
      </c>
      <c r="M16" s="75">
        <f t="shared" si="6"/>
        <v>0</v>
      </c>
      <c r="N16" s="75">
        <f t="shared" si="9"/>
        <v>0</v>
      </c>
      <c r="O16" s="71">
        <f t="shared" si="10"/>
        <v>0</v>
      </c>
      <c r="P16" s="8"/>
    </row>
    <row r="17" spans="1:20" ht="15" customHeight="1" x14ac:dyDescent="0.25">
      <c r="A17" s="2">
        <v>12</v>
      </c>
      <c r="B17" s="59">
        <f>التكليف!C20</f>
        <v>0</v>
      </c>
      <c r="C17" s="73">
        <f>التكليف!B20</f>
        <v>0</v>
      </c>
      <c r="D17" s="74">
        <f>'نموذج 2'!AB36</f>
        <v>0</v>
      </c>
      <c r="E17" s="75">
        <f>D17*24*التكليف!J20</f>
        <v>0</v>
      </c>
      <c r="F17" s="76"/>
      <c r="G17" s="76"/>
      <c r="H17" s="75">
        <f t="shared" si="4"/>
        <v>0</v>
      </c>
      <c r="I17" s="77">
        <f t="shared" si="7"/>
        <v>0</v>
      </c>
      <c r="J17" s="77">
        <f t="shared" si="8"/>
        <v>0</v>
      </c>
      <c r="K17" s="73">
        <f>التكليف!I20</f>
        <v>0</v>
      </c>
      <c r="L17" s="75">
        <f t="shared" si="5"/>
        <v>0</v>
      </c>
      <c r="M17" s="75">
        <f t="shared" si="6"/>
        <v>0</v>
      </c>
      <c r="N17" s="75">
        <f t="shared" si="9"/>
        <v>0</v>
      </c>
      <c r="O17" s="71">
        <f t="shared" si="10"/>
        <v>0</v>
      </c>
      <c r="P17" s="8"/>
    </row>
    <row r="18" spans="1:20" ht="15" customHeight="1" x14ac:dyDescent="0.25">
      <c r="A18" s="2">
        <v>13</v>
      </c>
      <c r="B18" s="59">
        <f>التكليف!C21</f>
        <v>0</v>
      </c>
      <c r="C18" s="73">
        <f>التكليف!B21</f>
        <v>0</v>
      </c>
      <c r="D18" s="74">
        <f>'نموذج 2'!AD36</f>
        <v>0</v>
      </c>
      <c r="E18" s="75">
        <f>D18*24*التكليف!J21</f>
        <v>0</v>
      </c>
      <c r="F18" s="76"/>
      <c r="G18" s="76"/>
      <c r="H18" s="75">
        <f t="shared" si="4"/>
        <v>0</v>
      </c>
      <c r="I18" s="77">
        <f t="shared" si="7"/>
        <v>0</v>
      </c>
      <c r="J18" s="77">
        <f t="shared" si="8"/>
        <v>0</v>
      </c>
      <c r="K18" s="73">
        <f>التكليف!I21</f>
        <v>0</v>
      </c>
      <c r="L18" s="75">
        <f t="shared" si="5"/>
        <v>0</v>
      </c>
      <c r="M18" s="75">
        <f t="shared" si="6"/>
        <v>0</v>
      </c>
      <c r="N18" s="75">
        <f t="shared" si="9"/>
        <v>0</v>
      </c>
      <c r="O18" s="71">
        <f t="shared" si="10"/>
        <v>0</v>
      </c>
      <c r="P18" s="8"/>
    </row>
    <row r="19" spans="1:20" ht="15" customHeight="1" x14ac:dyDescent="0.25">
      <c r="A19" s="2">
        <v>14</v>
      </c>
      <c r="B19" s="59">
        <f>التكليف!C22</f>
        <v>0</v>
      </c>
      <c r="C19" s="73">
        <f>التكليف!B22</f>
        <v>0</v>
      </c>
      <c r="D19" s="74">
        <f>'نموذج 2'!AF36</f>
        <v>0</v>
      </c>
      <c r="E19" s="75">
        <f>D19*24*التكليف!J22</f>
        <v>0</v>
      </c>
      <c r="F19" s="76"/>
      <c r="G19" s="76"/>
      <c r="H19" s="75">
        <f t="shared" si="4"/>
        <v>0</v>
      </c>
      <c r="I19" s="77">
        <f t="shared" si="7"/>
        <v>0</v>
      </c>
      <c r="J19" s="77">
        <f t="shared" si="8"/>
        <v>0</v>
      </c>
      <c r="K19" s="73">
        <f>التكليف!I22</f>
        <v>0</v>
      </c>
      <c r="L19" s="75">
        <f t="shared" si="5"/>
        <v>0</v>
      </c>
      <c r="M19" s="75">
        <f t="shared" si="6"/>
        <v>0</v>
      </c>
      <c r="N19" s="75">
        <f t="shared" si="9"/>
        <v>0</v>
      </c>
      <c r="O19" s="71">
        <f t="shared" si="10"/>
        <v>0</v>
      </c>
      <c r="P19" s="8"/>
      <c r="T19" s="89"/>
    </row>
    <row r="20" spans="1:20" ht="15" customHeight="1" x14ac:dyDescent="0.25">
      <c r="A20" s="2">
        <v>15</v>
      </c>
      <c r="B20" s="59">
        <f>التكليف!C23</f>
        <v>0</v>
      </c>
      <c r="C20" s="73">
        <f>التكليف!B23</f>
        <v>0</v>
      </c>
      <c r="D20" s="74">
        <f>'نموذج 2'!AH36</f>
        <v>0</v>
      </c>
      <c r="E20" s="75">
        <f>D20*24*التكليف!J23</f>
        <v>0</v>
      </c>
      <c r="F20" s="76"/>
      <c r="G20" s="76"/>
      <c r="H20" s="75">
        <f t="shared" si="4"/>
        <v>0</v>
      </c>
      <c r="I20" s="77">
        <f t="shared" si="7"/>
        <v>0</v>
      </c>
      <c r="J20" s="77">
        <f t="shared" si="8"/>
        <v>0</v>
      </c>
      <c r="K20" s="73">
        <f>التكليف!I23</f>
        <v>0</v>
      </c>
      <c r="L20" s="75">
        <f t="shared" si="5"/>
        <v>0</v>
      </c>
      <c r="M20" s="75">
        <f t="shared" si="6"/>
        <v>0</v>
      </c>
      <c r="N20" s="75">
        <f t="shared" si="9"/>
        <v>0</v>
      </c>
      <c r="O20" s="71">
        <f t="shared" si="10"/>
        <v>0</v>
      </c>
      <c r="P20" s="8"/>
    </row>
    <row r="21" spans="1:20" ht="15" customHeight="1" x14ac:dyDescent="0.25">
      <c r="A21" s="2">
        <v>16</v>
      </c>
      <c r="B21" s="59">
        <f>التكليف!C24</f>
        <v>0</v>
      </c>
      <c r="C21" s="73">
        <f>التكليف!B24</f>
        <v>0</v>
      </c>
      <c r="D21" s="74">
        <f>'نموذج 2'!AJ36</f>
        <v>0</v>
      </c>
      <c r="E21" s="75">
        <f>D21*24*التكليف!J24</f>
        <v>0</v>
      </c>
      <c r="F21" s="76"/>
      <c r="G21" s="76"/>
      <c r="H21" s="75">
        <f t="shared" si="4"/>
        <v>0</v>
      </c>
      <c r="I21" s="77">
        <f t="shared" ref="I21:I37" si="11">H21</f>
        <v>0</v>
      </c>
      <c r="J21" s="77">
        <f t="shared" si="1"/>
        <v>0</v>
      </c>
      <c r="K21" s="73">
        <f>التكليف!I24</f>
        <v>0</v>
      </c>
      <c r="L21" s="75">
        <f t="shared" si="5"/>
        <v>0</v>
      </c>
      <c r="M21" s="75">
        <f t="shared" si="6"/>
        <v>0</v>
      </c>
      <c r="N21" s="75">
        <f t="shared" si="2"/>
        <v>0</v>
      </c>
      <c r="O21" s="71">
        <f t="shared" si="3"/>
        <v>0</v>
      </c>
      <c r="P21" s="8"/>
    </row>
    <row r="22" spans="1:20" ht="15" customHeight="1" x14ac:dyDescent="0.25">
      <c r="A22" s="2">
        <v>17</v>
      </c>
      <c r="B22" s="59">
        <f>التكليف!C25</f>
        <v>0</v>
      </c>
      <c r="C22" s="73">
        <f>التكليف!B25</f>
        <v>0</v>
      </c>
      <c r="D22" s="74">
        <f>'نموذج 2'!AL36</f>
        <v>0</v>
      </c>
      <c r="E22" s="75">
        <f>D22*24*التكليف!J25</f>
        <v>0</v>
      </c>
      <c r="F22" s="76"/>
      <c r="G22" s="76"/>
      <c r="H22" s="75">
        <f t="shared" si="4"/>
        <v>0</v>
      </c>
      <c r="I22" s="77">
        <f t="shared" si="11"/>
        <v>0</v>
      </c>
      <c r="J22" s="77">
        <f t="shared" si="1"/>
        <v>0</v>
      </c>
      <c r="K22" s="73">
        <f>التكليف!I25</f>
        <v>0</v>
      </c>
      <c r="L22" s="75">
        <f t="shared" si="5"/>
        <v>0</v>
      </c>
      <c r="M22" s="75">
        <f t="shared" si="6"/>
        <v>0</v>
      </c>
      <c r="N22" s="75">
        <f t="shared" si="2"/>
        <v>0</v>
      </c>
      <c r="O22" s="71">
        <f t="shared" si="3"/>
        <v>0</v>
      </c>
      <c r="P22" s="8"/>
    </row>
    <row r="23" spans="1:20" ht="15" customHeight="1" x14ac:dyDescent="0.25">
      <c r="A23" s="2">
        <v>18</v>
      </c>
      <c r="B23" s="59">
        <f>التكليف!C26</f>
        <v>0</v>
      </c>
      <c r="C23" s="73">
        <f>التكليف!B26</f>
        <v>0</v>
      </c>
      <c r="D23" s="74">
        <f>'نموذج 2'!AN36</f>
        <v>0</v>
      </c>
      <c r="E23" s="75">
        <f>D23*24*التكليف!J26</f>
        <v>0</v>
      </c>
      <c r="F23" s="76"/>
      <c r="G23" s="76"/>
      <c r="H23" s="75">
        <f t="shared" si="4"/>
        <v>0</v>
      </c>
      <c r="I23" s="77">
        <f t="shared" si="11"/>
        <v>0</v>
      </c>
      <c r="J23" s="77">
        <f t="shared" si="1"/>
        <v>0</v>
      </c>
      <c r="K23" s="73">
        <f>التكليف!I26</f>
        <v>0</v>
      </c>
      <c r="L23" s="75">
        <f t="shared" si="5"/>
        <v>0</v>
      </c>
      <c r="M23" s="75">
        <f t="shared" si="6"/>
        <v>0</v>
      </c>
      <c r="N23" s="75">
        <f t="shared" si="2"/>
        <v>0</v>
      </c>
      <c r="O23" s="71">
        <f t="shared" si="3"/>
        <v>0</v>
      </c>
      <c r="P23" s="8"/>
    </row>
    <row r="24" spans="1:20" ht="15" customHeight="1" x14ac:dyDescent="0.25">
      <c r="A24" s="2">
        <v>19</v>
      </c>
      <c r="B24" s="59">
        <f>التكليف!C27</f>
        <v>0</v>
      </c>
      <c r="C24" s="73">
        <f>التكليف!B27</f>
        <v>0</v>
      </c>
      <c r="D24" s="74">
        <f>'نموذج 2'!AP36</f>
        <v>0</v>
      </c>
      <c r="E24" s="75">
        <f>D24*24*التكليف!J27</f>
        <v>0</v>
      </c>
      <c r="F24" s="76"/>
      <c r="G24" s="76"/>
      <c r="H24" s="75">
        <f t="shared" si="4"/>
        <v>0</v>
      </c>
      <c r="I24" s="77">
        <f t="shared" si="11"/>
        <v>0</v>
      </c>
      <c r="J24" s="77">
        <f t="shared" si="1"/>
        <v>0</v>
      </c>
      <c r="K24" s="73">
        <f>التكليف!I27</f>
        <v>0</v>
      </c>
      <c r="L24" s="75">
        <f t="shared" si="5"/>
        <v>0</v>
      </c>
      <c r="M24" s="75">
        <f t="shared" si="6"/>
        <v>0</v>
      </c>
      <c r="N24" s="75">
        <f t="shared" si="2"/>
        <v>0</v>
      </c>
      <c r="O24" s="71">
        <f t="shared" si="3"/>
        <v>0</v>
      </c>
      <c r="P24" s="8"/>
    </row>
    <row r="25" spans="1:20" ht="15" customHeight="1" x14ac:dyDescent="0.25">
      <c r="A25" s="2">
        <v>20</v>
      </c>
      <c r="B25" s="59">
        <f>التكليف!C28</f>
        <v>0</v>
      </c>
      <c r="C25" s="73">
        <f>التكليف!B28</f>
        <v>0</v>
      </c>
      <c r="D25" s="74">
        <f>'نموذج 2'!AR36</f>
        <v>0</v>
      </c>
      <c r="E25" s="75">
        <f>D25*24*التكليف!J28</f>
        <v>0</v>
      </c>
      <c r="F25" s="76"/>
      <c r="G25" s="76"/>
      <c r="H25" s="75">
        <f t="shared" si="4"/>
        <v>0</v>
      </c>
      <c r="I25" s="77">
        <f t="shared" si="11"/>
        <v>0</v>
      </c>
      <c r="J25" s="77">
        <f t="shared" si="1"/>
        <v>0</v>
      </c>
      <c r="K25" s="73">
        <f>التكليف!I28</f>
        <v>0</v>
      </c>
      <c r="L25" s="75">
        <f t="shared" si="5"/>
        <v>0</v>
      </c>
      <c r="M25" s="75">
        <f t="shared" si="6"/>
        <v>0</v>
      </c>
      <c r="N25" s="75">
        <f t="shared" si="2"/>
        <v>0</v>
      </c>
      <c r="O25" s="71">
        <f t="shared" si="3"/>
        <v>0</v>
      </c>
      <c r="P25" s="8"/>
    </row>
    <row r="26" spans="1:20" ht="15" customHeight="1" x14ac:dyDescent="0.25">
      <c r="A26" s="2">
        <v>21</v>
      </c>
      <c r="B26" s="59">
        <f>التكليف!C29</f>
        <v>0</v>
      </c>
      <c r="C26" s="73">
        <f>التكليف!B29</f>
        <v>0</v>
      </c>
      <c r="D26" s="74">
        <f>'نموذج 2'!AT36</f>
        <v>0</v>
      </c>
      <c r="E26" s="75">
        <f>D26*24*التكليف!J29</f>
        <v>0</v>
      </c>
      <c r="F26" s="76"/>
      <c r="G26" s="76"/>
      <c r="H26" s="75">
        <f t="shared" si="4"/>
        <v>0</v>
      </c>
      <c r="I26" s="77">
        <f t="shared" si="11"/>
        <v>0</v>
      </c>
      <c r="J26" s="77">
        <f t="shared" si="1"/>
        <v>0</v>
      </c>
      <c r="K26" s="73">
        <f>التكليف!I29</f>
        <v>0</v>
      </c>
      <c r="L26" s="75">
        <f t="shared" si="5"/>
        <v>0</v>
      </c>
      <c r="M26" s="75">
        <f t="shared" si="6"/>
        <v>0</v>
      </c>
      <c r="N26" s="75">
        <f t="shared" si="2"/>
        <v>0</v>
      </c>
      <c r="O26" s="71">
        <f t="shared" si="3"/>
        <v>0</v>
      </c>
      <c r="P26" s="8"/>
    </row>
    <row r="27" spans="1:20" ht="15" customHeight="1" x14ac:dyDescent="0.25">
      <c r="A27" s="2">
        <v>22</v>
      </c>
      <c r="B27" s="59">
        <f>التكليف!C30</f>
        <v>0</v>
      </c>
      <c r="C27" s="73">
        <f>التكليف!B30</f>
        <v>0</v>
      </c>
      <c r="D27" s="74">
        <f>'نموذج 2'!AV36</f>
        <v>0</v>
      </c>
      <c r="E27" s="75">
        <f>D27*24*التكليف!J30</f>
        <v>0</v>
      </c>
      <c r="F27" s="76"/>
      <c r="G27" s="76"/>
      <c r="H27" s="75">
        <f t="shared" si="4"/>
        <v>0</v>
      </c>
      <c r="I27" s="77">
        <f t="shared" si="11"/>
        <v>0</v>
      </c>
      <c r="J27" s="77">
        <f t="shared" ref="J27:J38" si="12">E27-I27</f>
        <v>0</v>
      </c>
      <c r="K27" s="73">
        <f>التكليف!I30</f>
        <v>0</v>
      </c>
      <c r="L27" s="75">
        <f t="shared" si="5"/>
        <v>0</v>
      </c>
      <c r="M27" s="75">
        <f t="shared" si="6"/>
        <v>0</v>
      </c>
      <c r="N27" s="75">
        <f t="shared" ref="N27:N38" si="13">L27-M27</f>
        <v>0</v>
      </c>
      <c r="O27" s="71">
        <f t="shared" ref="O27:O38" si="14">J27+N27</f>
        <v>0</v>
      </c>
      <c r="P27" s="8"/>
    </row>
    <row r="28" spans="1:20" ht="15" customHeight="1" x14ac:dyDescent="0.25">
      <c r="A28" s="2">
        <v>23</v>
      </c>
      <c r="B28" s="59">
        <f>التكليف!C31</f>
        <v>0</v>
      </c>
      <c r="C28" s="73">
        <f>التكليف!B31</f>
        <v>0</v>
      </c>
      <c r="D28" s="74">
        <f>'نموذج 2'!AX36</f>
        <v>0</v>
      </c>
      <c r="E28" s="75">
        <f>D28*24*التكليف!J31</f>
        <v>0</v>
      </c>
      <c r="F28" s="76"/>
      <c r="G28" s="76"/>
      <c r="H28" s="75">
        <f t="shared" si="4"/>
        <v>0</v>
      </c>
      <c r="I28" s="77">
        <f t="shared" si="11"/>
        <v>0</v>
      </c>
      <c r="J28" s="77">
        <f t="shared" si="12"/>
        <v>0</v>
      </c>
      <c r="K28" s="73">
        <f>التكليف!I31</f>
        <v>0</v>
      </c>
      <c r="L28" s="75">
        <f t="shared" si="5"/>
        <v>0</v>
      </c>
      <c r="M28" s="75">
        <f t="shared" si="6"/>
        <v>0</v>
      </c>
      <c r="N28" s="75">
        <f t="shared" si="13"/>
        <v>0</v>
      </c>
      <c r="O28" s="71">
        <f t="shared" si="14"/>
        <v>0</v>
      </c>
      <c r="P28" s="8"/>
    </row>
    <row r="29" spans="1:20" ht="15" customHeight="1" x14ac:dyDescent="0.25">
      <c r="A29" s="2">
        <v>24</v>
      </c>
      <c r="B29" s="59">
        <f>التكليف!C32</f>
        <v>0</v>
      </c>
      <c r="C29" s="73">
        <f>التكليف!B32</f>
        <v>0</v>
      </c>
      <c r="D29" s="74">
        <f>'نموذج 2'!AZ36</f>
        <v>0</v>
      </c>
      <c r="E29" s="75">
        <f>D29*24*التكليف!J32</f>
        <v>0</v>
      </c>
      <c r="F29" s="76"/>
      <c r="G29" s="76"/>
      <c r="H29" s="75">
        <f t="shared" si="4"/>
        <v>0</v>
      </c>
      <c r="I29" s="77">
        <f t="shared" si="11"/>
        <v>0</v>
      </c>
      <c r="J29" s="77">
        <f t="shared" si="12"/>
        <v>0</v>
      </c>
      <c r="K29" s="73">
        <f>التكليف!I32</f>
        <v>0</v>
      </c>
      <c r="L29" s="75">
        <f t="shared" si="5"/>
        <v>0</v>
      </c>
      <c r="M29" s="75">
        <f t="shared" si="6"/>
        <v>0</v>
      </c>
      <c r="N29" s="75">
        <f t="shared" si="13"/>
        <v>0</v>
      </c>
      <c r="O29" s="71">
        <f t="shared" si="14"/>
        <v>0</v>
      </c>
      <c r="P29" s="8"/>
    </row>
    <row r="30" spans="1:20" ht="15" customHeight="1" x14ac:dyDescent="0.25">
      <c r="A30" s="2">
        <v>25</v>
      </c>
      <c r="B30" s="59">
        <f>التكليف!C33</f>
        <v>0</v>
      </c>
      <c r="C30" s="73">
        <f>التكليف!B33</f>
        <v>0</v>
      </c>
      <c r="D30" s="74">
        <f>'نموذج 2'!BB36</f>
        <v>0</v>
      </c>
      <c r="E30" s="75">
        <f>D30*24*التكليف!J33</f>
        <v>0</v>
      </c>
      <c r="F30" s="76"/>
      <c r="G30" s="76"/>
      <c r="H30" s="75">
        <f t="shared" si="4"/>
        <v>0</v>
      </c>
      <c r="I30" s="77">
        <f t="shared" si="11"/>
        <v>0</v>
      </c>
      <c r="J30" s="77">
        <f t="shared" si="12"/>
        <v>0</v>
      </c>
      <c r="K30" s="73">
        <f>التكليف!I33</f>
        <v>0</v>
      </c>
      <c r="L30" s="75">
        <f t="shared" si="5"/>
        <v>0</v>
      </c>
      <c r="M30" s="75">
        <f t="shared" si="6"/>
        <v>0</v>
      </c>
      <c r="N30" s="75">
        <f t="shared" si="13"/>
        <v>0</v>
      </c>
      <c r="O30" s="71">
        <f t="shared" si="14"/>
        <v>0</v>
      </c>
      <c r="P30" s="8"/>
    </row>
    <row r="31" spans="1:20" ht="15" customHeight="1" x14ac:dyDescent="0.25">
      <c r="A31" s="2">
        <v>26</v>
      </c>
      <c r="B31" s="59">
        <f>التكليف!C34</f>
        <v>0</v>
      </c>
      <c r="C31" s="73">
        <f>التكليف!B34</f>
        <v>0</v>
      </c>
      <c r="D31" s="74">
        <f>'نموذج 2'!BD36</f>
        <v>0</v>
      </c>
      <c r="E31" s="75">
        <f>D31*24*التكليف!J34</f>
        <v>0</v>
      </c>
      <c r="F31" s="76"/>
      <c r="G31" s="76"/>
      <c r="H31" s="75">
        <f t="shared" si="4"/>
        <v>0</v>
      </c>
      <c r="I31" s="77">
        <f t="shared" si="11"/>
        <v>0</v>
      </c>
      <c r="J31" s="77">
        <f t="shared" si="12"/>
        <v>0</v>
      </c>
      <c r="K31" s="73">
        <f>التكليف!I34</f>
        <v>0</v>
      </c>
      <c r="L31" s="75">
        <f t="shared" si="5"/>
        <v>0</v>
      </c>
      <c r="M31" s="75">
        <f t="shared" si="6"/>
        <v>0</v>
      </c>
      <c r="N31" s="75">
        <f t="shared" si="13"/>
        <v>0</v>
      </c>
      <c r="O31" s="71">
        <f t="shared" si="14"/>
        <v>0</v>
      </c>
      <c r="P31" s="8"/>
    </row>
    <row r="32" spans="1:20" ht="15" customHeight="1" x14ac:dyDescent="0.25">
      <c r="A32" s="2">
        <v>27</v>
      </c>
      <c r="B32" s="59">
        <f>التكليف!C35</f>
        <v>0</v>
      </c>
      <c r="C32" s="73">
        <f>التكليف!B35</f>
        <v>0</v>
      </c>
      <c r="D32" s="74">
        <f>'نموذج 2'!BF36</f>
        <v>0</v>
      </c>
      <c r="E32" s="75">
        <f>D32*24*التكليف!J35</f>
        <v>0</v>
      </c>
      <c r="F32" s="76"/>
      <c r="G32" s="76"/>
      <c r="H32" s="75">
        <f t="shared" si="4"/>
        <v>0</v>
      </c>
      <c r="I32" s="77">
        <f t="shared" si="11"/>
        <v>0</v>
      </c>
      <c r="J32" s="77">
        <f t="shared" si="12"/>
        <v>0</v>
      </c>
      <c r="K32" s="73">
        <f>التكليف!I35</f>
        <v>0</v>
      </c>
      <c r="L32" s="75">
        <f t="shared" si="5"/>
        <v>0</v>
      </c>
      <c r="M32" s="75">
        <f t="shared" si="6"/>
        <v>0</v>
      </c>
      <c r="N32" s="75">
        <f t="shared" si="13"/>
        <v>0</v>
      </c>
      <c r="O32" s="71">
        <f t="shared" si="14"/>
        <v>0</v>
      </c>
      <c r="P32" s="8"/>
    </row>
    <row r="33" spans="1:19" ht="15" customHeight="1" x14ac:dyDescent="0.25">
      <c r="A33" s="2">
        <v>28</v>
      </c>
      <c r="B33" s="59">
        <f>التكليف!C36</f>
        <v>0</v>
      </c>
      <c r="C33" s="73">
        <f>التكليف!B36</f>
        <v>0</v>
      </c>
      <c r="D33" s="74">
        <f>'نموذج 2'!BH36</f>
        <v>0</v>
      </c>
      <c r="E33" s="75">
        <f>D33*24*التكليف!J36</f>
        <v>0</v>
      </c>
      <c r="F33" s="76"/>
      <c r="G33" s="76"/>
      <c r="H33" s="75">
        <f t="shared" si="4"/>
        <v>0</v>
      </c>
      <c r="I33" s="77">
        <f t="shared" si="11"/>
        <v>0</v>
      </c>
      <c r="J33" s="77">
        <f t="shared" si="12"/>
        <v>0</v>
      </c>
      <c r="K33" s="73">
        <f>التكليف!I36</f>
        <v>0</v>
      </c>
      <c r="L33" s="75">
        <f t="shared" si="5"/>
        <v>0</v>
      </c>
      <c r="M33" s="75">
        <f t="shared" si="6"/>
        <v>0</v>
      </c>
      <c r="N33" s="75">
        <f t="shared" si="13"/>
        <v>0</v>
      </c>
      <c r="O33" s="71">
        <f t="shared" si="14"/>
        <v>0</v>
      </c>
      <c r="P33" s="8"/>
    </row>
    <row r="34" spans="1:19" ht="15" customHeight="1" x14ac:dyDescent="0.25">
      <c r="A34" s="2">
        <v>29</v>
      </c>
      <c r="B34" s="59">
        <f>التكليف!C37</f>
        <v>0</v>
      </c>
      <c r="C34" s="73">
        <f>التكليف!B37</f>
        <v>0</v>
      </c>
      <c r="D34" s="74">
        <f>'نموذج 2'!BJ36</f>
        <v>0</v>
      </c>
      <c r="E34" s="75">
        <f>D34*24*التكليف!J37</f>
        <v>0</v>
      </c>
      <c r="F34" s="76"/>
      <c r="G34" s="76"/>
      <c r="H34" s="75">
        <f t="shared" si="4"/>
        <v>0</v>
      </c>
      <c r="I34" s="77">
        <f t="shared" si="11"/>
        <v>0</v>
      </c>
      <c r="J34" s="77">
        <f t="shared" si="12"/>
        <v>0</v>
      </c>
      <c r="K34" s="73">
        <f>التكليف!I37</f>
        <v>0</v>
      </c>
      <c r="L34" s="75">
        <f t="shared" si="5"/>
        <v>0</v>
      </c>
      <c r="M34" s="75">
        <f t="shared" si="6"/>
        <v>0</v>
      </c>
      <c r="N34" s="75">
        <f t="shared" si="13"/>
        <v>0</v>
      </c>
      <c r="O34" s="71">
        <f t="shared" si="14"/>
        <v>0</v>
      </c>
      <c r="P34" s="8"/>
    </row>
    <row r="35" spans="1:19" ht="15" customHeight="1" x14ac:dyDescent="0.25">
      <c r="A35" s="2">
        <v>30</v>
      </c>
      <c r="B35" s="59">
        <f>التكليف!C38</f>
        <v>0</v>
      </c>
      <c r="C35" s="73">
        <f>التكليف!B38</f>
        <v>0</v>
      </c>
      <c r="D35" s="74">
        <f>'نموذج 2'!BL36</f>
        <v>0</v>
      </c>
      <c r="E35" s="75">
        <f>D35*24*التكليف!J38</f>
        <v>0</v>
      </c>
      <c r="F35" s="76"/>
      <c r="G35" s="76"/>
      <c r="H35" s="75">
        <f t="shared" si="4"/>
        <v>0</v>
      </c>
      <c r="I35" s="77">
        <f t="shared" si="11"/>
        <v>0</v>
      </c>
      <c r="J35" s="77">
        <f t="shared" si="12"/>
        <v>0</v>
      </c>
      <c r="K35" s="73">
        <f>التكليف!I38</f>
        <v>0</v>
      </c>
      <c r="L35" s="75">
        <f t="shared" si="5"/>
        <v>0</v>
      </c>
      <c r="M35" s="75">
        <f t="shared" si="6"/>
        <v>0</v>
      </c>
      <c r="N35" s="75">
        <f t="shared" si="13"/>
        <v>0</v>
      </c>
      <c r="O35" s="71">
        <f t="shared" si="14"/>
        <v>0</v>
      </c>
      <c r="P35" s="8"/>
    </row>
    <row r="36" spans="1:19" ht="15" customHeight="1" x14ac:dyDescent="0.25">
      <c r="A36" s="64" t="s">
        <v>52</v>
      </c>
      <c r="B36" s="62">
        <f>التكليف!C43</f>
        <v>0</v>
      </c>
      <c r="C36" s="78">
        <f>التكليف!B43</f>
        <v>0</v>
      </c>
      <c r="D36" s="110">
        <f>K36</f>
        <v>0</v>
      </c>
      <c r="E36" s="79">
        <f>D36*التكليف!J43</f>
        <v>0</v>
      </c>
      <c r="F36" s="80"/>
      <c r="G36" s="80"/>
      <c r="H36" s="79">
        <f t="shared" si="4"/>
        <v>0</v>
      </c>
      <c r="I36" s="81">
        <f t="shared" si="11"/>
        <v>0</v>
      </c>
      <c r="J36" s="81">
        <f t="shared" si="12"/>
        <v>0</v>
      </c>
      <c r="K36" s="78">
        <f>التكليف!I43</f>
        <v>0</v>
      </c>
      <c r="L36" s="79">
        <f t="shared" si="5"/>
        <v>0</v>
      </c>
      <c r="M36" s="79">
        <f t="shared" si="6"/>
        <v>0</v>
      </c>
      <c r="N36" s="79">
        <f t="shared" si="13"/>
        <v>0</v>
      </c>
      <c r="O36" s="72">
        <f t="shared" si="14"/>
        <v>0</v>
      </c>
      <c r="P36" s="63"/>
    </row>
    <row r="37" spans="1:19" ht="15" customHeight="1" x14ac:dyDescent="0.25">
      <c r="A37" s="64" t="s">
        <v>53</v>
      </c>
      <c r="B37" s="62">
        <f>التكليف!C44</f>
        <v>0</v>
      </c>
      <c r="C37" s="78">
        <f>التكليف!B44</f>
        <v>0</v>
      </c>
      <c r="D37" s="110">
        <f t="shared" ref="D37:D38" si="15">K37</f>
        <v>0</v>
      </c>
      <c r="E37" s="79">
        <f>D37*التكليف!J44</f>
        <v>0</v>
      </c>
      <c r="F37" s="80"/>
      <c r="G37" s="80"/>
      <c r="H37" s="79">
        <f t="shared" si="4"/>
        <v>0</v>
      </c>
      <c r="I37" s="81">
        <f t="shared" si="11"/>
        <v>0</v>
      </c>
      <c r="J37" s="81">
        <f>E37-I37</f>
        <v>0</v>
      </c>
      <c r="K37" s="78">
        <f>التكليف!I44</f>
        <v>0</v>
      </c>
      <c r="L37" s="79">
        <f t="shared" si="5"/>
        <v>0</v>
      </c>
      <c r="M37" s="79">
        <f t="shared" si="6"/>
        <v>0</v>
      </c>
      <c r="N37" s="79">
        <f>L37-M37</f>
        <v>0</v>
      </c>
      <c r="O37" s="72">
        <f>J37+N37</f>
        <v>0</v>
      </c>
      <c r="P37" s="63"/>
    </row>
    <row r="38" spans="1:19" ht="15" customHeight="1" x14ac:dyDescent="0.25">
      <c r="A38" s="64" t="s">
        <v>67</v>
      </c>
      <c r="B38" s="62">
        <f>التكليف!C45</f>
        <v>0</v>
      </c>
      <c r="C38" s="78">
        <f>التكليف!B45</f>
        <v>0</v>
      </c>
      <c r="D38" s="110">
        <f t="shared" si="15"/>
        <v>0</v>
      </c>
      <c r="E38" s="79">
        <f>D38*التكليف!J45</f>
        <v>0</v>
      </c>
      <c r="F38" s="80"/>
      <c r="G38" s="80"/>
      <c r="H38" s="79">
        <f t="shared" si="4"/>
        <v>0</v>
      </c>
      <c r="I38" s="81">
        <f>H38</f>
        <v>0</v>
      </c>
      <c r="J38" s="81">
        <f t="shared" si="12"/>
        <v>0</v>
      </c>
      <c r="K38" s="78">
        <f>التكليف!I45</f>
        <v>0</v>
      </c>
      <c r="L38" s="79">
        <f t="shared" si="5"/>
        <v>0</v>
      </c>
      <c r="M38" s="79">
        <f t="shared" si="6"/>
        <v>0</v>
      </c>
      <c r="N38" s="79">
        <f t="shared" si="13"/>
        <v>0</v>
      </c>
      <c r="O38" s="72">
        <f t="shared" si="14"/>
        <v>0</v>
      </c>
      <c r="P38" s="63"/>
    </row>
    <row r="39" spans="1:19" s="3" customFormat="1" ht="18" customHeight="1" thickBot="1" x14ac:dyDescent="0.3">
      <c r="A39" s="272" t="s">
        <v>6</v>
      </c>
      <c r="B39" s="273"/>
      <c r="C39" s="82" t="s">
        <v>20</v>
      </c>
      <c r="D39" s="82" t="s">
        <v>14</v>
      </c>
      <c r="E39" s="83">
        <f>SUM(E6:E38)</f>
        <v>0</v>
      </c>
      <c r="F39" s="83" t="s">
        <v>14</v>
      </c>
      <c r="G39" s="83" t="s">
        <v>14</v>
      </c>
      <c r="H39" s="83">
        <f t="shared" ref="H39:O39" si="16">SUM(H6:H38)</f>
        <v>0</v>
      </c>
      <c r="I39" s="84">
        <f t="shared" si="16"/>
        <v>0</v>
      </c>
      <c r="J39" s="84">
        <f t="shared" si="16"/>
        <v>0</v>
      </c>
      <c r="K39" s="85">
        <f t="shared" si="16"/>
        <v>0</v>
      </c>
      <c r="L39" s="83">
        <f>SUM(L6:L38)</f>
        <v>0</v>
      </c>
      <c r="M39" s="83">
        <f t="shared" si="16"/>
        <v>0</v>
      </c>
      <c r="N39" s="83">
        <f>SUM(N6:N38)</f>
        <v>0</v>
      </c>
      <c r="O39" s="83">
        <f t="shared" si="16"/>
        <v>0</v>
      </c>
      <c r="P39" s="34" t="s">
        <v>20</v>
      </c>
    </row>
    <row r="40" spans="1:19" s="3" customFormat="1" ht="11.25" customHeight="1" x14ac:dyDescent="0.25">
      <c r="A40" s="10"/>
      <c r="B40" s="10"/>
      <c r="C40" s="11"/>
      <c r="D40" s="11"/>
      <c r="E40" s="12"/>
      <c r="F40" s="12"/>
      <c r="G40" s="12"/>
      <c r="H40" s="12"/>
      <c r="I40" s="13"/>
      <c r="J40" s="13"/>
      <c r="K40" s="14"/>
      <c r="L40" s="12"/>
      <c r="M40" s="12"/>
      <c r="N40" s="12"/>
      <c r="O40" s="12"/>
      <c r="P40" s="12"/>
    </row>
    <row r="41" spans="1:19" s="3" customFormat="1" x14ac:dyDescent="0.25">
      <c r="A41" s="284" t="s">
        <v>24</v>
      </c>
      <c r="B41" s="284"/>
      <c r="D41" s="279" t="s">
        <v>17</v>
      </c>
      <c r="E41" s="279"/>
      <c r="F41" s="280" t="s">
        <v>75</v>
      </c>
      <c r="G41" s="280"/>
      <c r="H41" s="280"/>
      <c r="I41" s="280"/>
      <c r="J41" s="280"/>
      <c r="K41" s="280"/>
      <c r="L41" s="280" t="s">
        <v>66</v>
      </c>
      <c r="M41" s="280"/>
      <c r="N41" s="280"/>
      <c r="O41" s="280" t="s">
        <v>5</v>
      </c>
      <c r="P41" s="280"/>
    </row>
    <row r="42" spans="1:19" ht="15.75" customHeight="1" x14ac:dyDescent="0.25">
      <c r="A42" s="283">
        <f>B6</f>
        <v>0</v>
      </c>
      <c r="B42" s="283"/>
      <c r="C42" s="119"/>
      <c r="D42" s="4"/>
      <c r="E42" s="5"/>
      <c r="F42" s="3"/>
      <c r="G42" s="3"/>
      <c r="H42" s="3"/>
      <c r="I42" s="3"/>
      <c r="J42" s="3"/>
      <c r="K42" s="3"/>
      <c r="L42" s="4"/>
      <c r="M42" s="278"/>
      <c r="N42" s="278"/>
      <c r="O42" s="280" t="s">
        <v>18</v>
      </c>
      <c r="P42" s="280"/>
    </row>
    <row r="43" spans="1:19" ht="4.8" customHeight="1" x14ac:dyDescent="0.25">
      <c r="A43" s="4"/>
      <c r="C43" s="4"/>
      <c r="D43" s="4"/>
      <c r="E43" s="5"/>
      <c r="F43" s="3"/>
      <c r="G43" s="3"/>
      <c r="H43" s="3"/>
      <c r="I43" s="3"/>
      <c r="J43" s="3"/>
      <c r="K43" s="3"/>
      <c r="L43" s="4"/>
      <c r="M43" s="5"/>
      <c r="N43" s="5"/>
    </row>
    <row r="44" spans="1:19" x14ac:dyDescent="0.25">
      <c r="A44" s="4"/>
      <c r="B44" s="123" t="s">
        <v>96</v>
      </c>
      <c r="C44" s="118"/>
      <c r="D44" s="4"/>
      <c r="E44" s="5"/>
      <c r="F44" s="3"/>
      <c r="G44" s="3"/>
      <c r="H44" s="3"/>
      <c r="I44" s="3"/>
      <c r="J44" s="3"/>
      <c r="K44" s="3"/>
      <c r="L44" s="4"/>
      <c r="M44" s="5"/>
      <c r="N44" s="5"/>
    </row>
    <row r="45" spans="1:19" x14ac:dyDescent="0.25">
      <c r="A45" s="4"/>
      <c r="B45" s="120"/>
      <c r="C45" s="118"/>
      <c r="D45" s="4"/>
      <c r="E45" s="117"/>
      <c r="F45" s="3"/>
      <c r="G45" s="3"/>
      <c r="H45" s="3"/>
      <c r="I45" s="3"/>
      <c r="J45" s="3"/>
      <c r="K45" s="3"/>
      <c r="L45" s="4"/>
      <c r="M45" s="117"/>
      <c r="N45" s="117"/>
    </row>
    <row r="46" spans="1:19" x14ac:dyDescent="0.25">
      <c r="A46" s="265" t="s">
        <v>19</v>
      </c>
      <c r="B46" s="265"/>
      <c r="C46" s="7"/>
      <c r="D46" s="7"/>
      <c r="E46" s="277"/>
      <c r="F46" s="277"/>
      <c r="G46" s="6"/>
      <c r="H46" s="6"/>
      <c r="I46" s="6"/>
      <c r="J46" s="6"/>
      <c r="K46" s="6"/>
      <c r="L46" s="6"/>
      <c r="M46" s="264"/>
      <c r="N46" s="264"/>
      <c r="O46" s="264"/>
      <c r="P46" s="264"/>
    </row>
    <row r="48" spans="1:19" x14ac:dyDescent="0.25">
      <c r="P48" s="264"/>
      <c r="Q48" s="264"/>
      <c r="R48" s="264"/>
      <c r="S48" s="264"/>
    </row>
  </sheetData>
  <sheetProtection algorithmName="SHA-512" hashValue="lKUl/rnV0EhrUAqaIJEHbSnlfQ9EGHsrMYVssnwR9OsMEXq/WUn05KYhKDAL8iXE94I1XMqWZoZfblR+/xBWMQ==" saltValue="hC3IGKaGXj5CDFToiz3x5w==" spinCount="100000" sheet="1" objects="1" scenarios="1" formatCells="0" formatColumns="0" formatRows="0" insertColumns="0" insertRows="0" insertHyperlinks="0" deleteColumns="0" deleteRows="0" sort="0" autoFilter="0" pivotTables="0"/>
  <mergeCells count="21">
    <mergeCell ref="O42:P42"/>
    <mergeCell ref="L41:N41"/>
    <mergeCell ref="F41:K41"/>
    <mergeCell ref="A42:B42"/>
    <mergeCell ref="A41:B41"/>
    <mergeCell ref="P48:S48"/>
    <mergeCell ref="A46:B46"/>
    <mergeCell ref="A2:K2"/>
    <mergeCell ref="A1:P1"/>
    <mergeCell ref="L2:M2"/>
    <mergeCell ref="N2:P2"/>
    <mergeCell ref="A39:B39"/>
    <mergeCell ref="A3:P3"/>
    <mergeCell ref="C4:D4"/>
    <mergeCell ref="M4:O4"/>
    <mergeCell ref="E46:F46"/>
    <mergeCell ref="M46:P46"/>
    <mergeCell ref="M42:N42"/>
    <mergeCell ref="D41:E41"/>
    <mergeCell ref="O41:P41"/>
    <mergeCell ref="E4:J4"/>
  </mergeCells>
  <phoneticPr fontId="3" type="noConversion"/>
  <printOptions horizontalCentered="1"/>
  <pageMargins left="0.19685039370078741" right="0.23622047244094491" top="0.15748031496062992" bottom="0.11811023622047245" header="0.15748031496062992" footer="0.11811023622047245"/>
  <pageSetup paperSize="9" scale="8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rightToLeft="1" workbookViewId="0">
      <selection activeCell="A4" sqref="A4"/>
    </sheetView>
  </sheetViews>
  <sheetFormatPr defaultColWidth="9.109375" defaultRowHeight="13.2" x14ac:dyDescent="0.25"/>
  <cols>
    <col min="1" max="1" width="14.5546875" style="30" customWidth="1"/>
    <col min="2" max="2" width="18.6640625" style="30" customWidth="1"/>
    <col min="3" max="16384" width="9.109375" style="30"/>
  </cols>
  <sheetData>
    <row r="1" spans="1:2" ht="42" customHeight="1" x14ac:dyDescent="0.25">
      <c r="A1" s="31" t="s">
        <v>60</v>
      </c>
      <c r="B1" s="29"/>
    </row>
    <row r="2" spans="1:2" x14ac:dyDescent="0.25">
      <c r="A2" s="29"/>
      <c r="B2" s="29" t="s">
        <v>58</v>
      </c>
    </row>
    <row r="3" spans="1:2" ht="23.25" customHeight="1" x14ac:dyDescent="0.25">
      <c r="A3" s="32" t="s">
        <v>61</v>
      </c>
      <c r="B3" s="29" t="s">
        <v>59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التكليف</vt:lpstr>
      <vt:lpstr>نموذج 2</vt:lpstr>
      <vt:lpstr>كشف المستحقات</vt:lpstr>
      <vt:lpstr>ورقة1</vt:lpstr>
      <vt:lpstr>التكليف!Print_Area</vt:lpstr>
      <vt:lpstr>'كشف المستحقات'!Print_Area</vt:lpstr>
      <vt:lpstr>'نموذج 2'!Print_Area</vt:lpstr>
    </vt:vector>
  </TitlesOfParts>
  <Company>MOE-JORDAN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MOE</cp:lastModifiedBy>
  <cp:lastPrinted>2020-12-27T06:41:30Z</cp:lastPrinted>
  <dcterms:created xsi:type="dcterms:W3CDTF">2007-12-05T08:00:21Z</dcterms:created>
  <dcterms:modified xsi:type="dcterms:W3CDTF">2020-12-27T07:04:03Z</dcterms:modified>
</cp:coreProperties>
</file>